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hultafors-my.sharepoint.com/personal/joonas_rytkonen_hultaforsgroup_com/Documents/Omat/Hinnastot/Julkaistavat/"/>
    </mc:Choice>
  </mc:AlternateContent>
  <xr:revisionPtr revIDLastSave="1773" documentId="13_ncr:1_{7E14AF3A-05F0-4D41-B3B1-652E0FCC7120}" xr6:coauthVersionLast="47" xr6:coauthVersionMax="47" xr10:uidLastSave="{9A7EE271-1946-4490-A16A-CA2D4B9A2852}"/>
  <bookViews>
    <workbookView xWindow="-38520" yWindow="-5550" windowWidth="38640" windowHeight="21120" tabRatio="730" firstSheet="1" activeTab="1" xr2:uid="{00000000-000D-0000-FFFF-FFFF00000000}"/>
  </bookViews>
  <sheets>
    <sheet name="Tarkistuslaskelma" sheetId="34" state="hidden" r:id="rId1"/>
    <sheet name="Fristads" sheetId="26" r:id="rId2"/>
    <sheet name="Outdoor" sheetId="23" r:id="rId3"/>
    <sheet name="Acode" sheetId="24" r:id="rId4"/>
    <sheet name="Kansas" sheetId="25" r:id="rId5"/>
    <sheet name="Leijona" sheetId="27" r:id="rId6"/>
    <sheet name="Fristads Shoes" sheetId="29" r:id="rId7"/>
    <sheet name="VAS" sheetId="7" r:id="rId8"/>
  </sheets>
  <externalReferences>
    <externalReference r:id="rId9"/>
  </externalReferences>
  <definedNames>
    <definedName name="_Fill" hidden="1">#REF!</definedName>
    <definedName name="_xlnm._FilterDatabase" localSheetId="3" hidden="1">Acode!$A$6:$D$6</definedName>
    <definedName name="_xlnm._FilterDatabase" localSheetId="1" hidden="1">Fristads!$A$6:$D$6</definedName>
    <definedName name="_xlnm._FilterDatabase" localSheetId="6" hidden="1">'Fristads Shoes'!$A$6:$D$6</definedName>
    <definedName name="_xlnm._FilterDatabase" localSheetId="4" hidden="1">Kansas!$A$6:$D$6</definedName>
    <definedName name="_xlnm._FilterDatabase" localSheetId="5" hidden="1">Leijona!$A$6:$D$6</definedName>
    <definedName name="_xlnm._FilterDatabase" localSheetId="2" hidden="1">Outdoor!$A$6:$D$6</definedName>
    <definedName name="_xlnm._FilterDatabase" localSheetId="0" hidden="1">Tarkistuslaskelma!$A$12:$H$758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 hidden="1">#REF!</definedName>
    <definedName name="data1" hidden="1">#REF!</definedName>
    <definedName name="data2" hidden="1">#REF!</definedName>
    <definedName name="data3" hidden="1">#REF!</definedName>
    <definedName name="Discount" hidden="1">#REF!</definedName>
    <definedName name="display_area_2" hidden="1">#REF!</definedName>
    <definedName name="FCode" hidden="1">#REF!</definedName>
    <definedName name="HiddenRows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OrderTable" hidden="1">#REF!</definedName>
    <definedName name="ProdForm" hidden="1">#REF!</definedName>
    <definedName name="Product" hidden="1">#REF!</definedName>
    <definedName name="RCArea" hidden="1">#REF!</definedName>
    <definedName name="SAPBEXdnldView" hidden="1">"43YVG9HNHOSOSDI7247SWVM50"</definedName>
    <definedName name="SAPBEXsysID" hidden="1">"BWP"</definedName>
    <definedName name="SpecialPrice" hidden="1">#REF!</definedName>
    <definedName name="Supplier">[1]Supplier!$A$2:$A$27</definedName>
    <definedName name="tbl_ProdInfo" hidden="1">#REF!</definedName>
    <definedName name="thuybim" hidden="1">#REF!</definedName>
  </definedNames>
  <calcPr calcId="191028" concurrentManualCount="2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34" l="1"/>
  <c r="J14" i="34" s="1"/>
  <c r="I15" i="34"/>
  <c r="J15" i="34" s="1"/>
  <c r="I16" i="34"/>
  <c r="J16" i="34" s="1"/>
  <c r="I17" i="34"/>
  <c r="J17" i="34" s="1"/>
  <c r="I18" i="34"/>
  <c r="J18" i="34" s="1"/>
  <c r="I19" i="34"/>
  <c r="J19" i="34" s="1"/>
  <c r="I20" i="34"/>
  <c r="J20" i="34" s="1"/>
  <c r="I21" i="34"/>
  <c r="J21" i="34" s="1"/>
  <c r="I22" i="34"/>
  <c r="J22" i="34" s="1"/>
  <c r="I23" i="34"/>
  <c r="J23" i="34" s="1"/>
  <c r="I24" i="34"/>
  <c r="J24" i="34" s="1"/>
  <c r="I25" i="34"/>
  <c r="J25" i="34" s="1"/>
  <c r="I26" i="34"/>
  <c r="J26" i="34" s="1"/>
  <c r="I27" i="34"/>
  <c r="J27" i="34" s="1"/>
  <c r="I28" i="34"/>
  <c r="J28" i="34" s="1"/>
  <c r="I29" i="34"/>
  <c r="J29" i="34" s="1"/>
  <c r="I30" i="34"/>
  <c r="J30" i="34" s="1"/>
  <c r="I31" i="34"/>
  <c r="J31" i="34" s="1"/>
  <c r="I32" i="34"/>
  <c r="J32" i="34" s="1"/>
  <c r="I33" i="34"/>
  <c r="J33" i="34" s="1"/>
  <c r="I34" i="34"/>
  <c r="J34" i="34" s="1"/>
  <c r="I35" i="34"/>
  <c r="J35" i="34" s="1"/>
  <c r="I36" i="34"/>
  <c r="J36" i="34" s="1"/>
  <c r="I37" i="34"/>
  <c r="J37" i="34" s="1"/>
  <c r="I38" i="34"/>
  <c r="J38" i="34" s="1"/>
  <c r="I39" i="34"/>
  <c r="J39" i="34" s="1"/>
  <c r="I40" i="34"/>
  <c r="J40" i="34" s="1"/>
  <c r="I41" i="34"/>
  <c r="J41" i="34" s="1"/>
  <c r="I42" i="34"/>
  <c r="J42" i="34" s="1"/>
  <c r="I43" i="34"/>
  <c r="J43" i="34" s="1"/>
  <c r="I44" i="34"/>
  <c r="J44" i="34" s="1"/>
  <c r="I45" i="34"/>
  <c r="J45" i="34" s="1"/>
  <c r="I46" i="34"/>
  <c r="J46" i="34" s="1"/>
  <c r="I47" i="34"/>
  <c r="J47" i="34" s="1"/>
  <c r="I48" i="34"/>
  <c r="J48" i="34" s="1"/>
  <c r="I49" i="34"/>
  <c r="J49" i="34" s="1"/>
  <c r="I50" i="34"/>
  <c r="J50" i="34" s="1"/>
  <c r="I51" i="34"/>
  <c r="J51" i="34" s="1"/>
  <c r="I52" i="34"/>
  <c r="J52" i="34" s="1"/>
  <c r="I53" i="34"/>
  <c r="J53" i="34" s="1"/>
  <c r="I54" i="34"/>
  <c r="J54" i="34" s="1"/>
  <c r="I55" i="34"/>
  <c r="J55" i="34" s="1"/>
  <c r="I56" i="34"/>
  <c r="J56" i="34" s="1"/>
  <c r="I57" i="34"/>
  <c r="J57" i="34" s="1"/>
  <c r="I58" i="34"/>
  <c r="J58" i="34" s="1"/>
  <c r="I59" i="34"/>
  <c r="J59" i="34" s="1"/>
  <c r="I60" i="34"/>
  <c r="J60" i="34" s="1"/>
  <c r="I61" i="34"/>
  <c r="J61" i="34" s="1"/>
  <c r="I62" i="34"/>
  <c r="J62" i="34" s="1"/>
  <c r="I63" i="34"/>
  <c r="J63" i="34" s="1"/>
  <c r="I64" i="34"/>
  <c r="J64" i="34" s="1"/>
  <c r="I65" i="34"/>
  <c r="J65" i="34" s="1"/>
  <c r="I66" i="34"/>
  <c r="J66" i="34" s="1"/>
  <c r="I67" i="34"/>
  <c r="J67" i="34" s="1"/>
  <c r="I68" i="34"/>
  <c r="J68" i="34" s="1"/>
  <c r="I69" i="34"/>
  <c r="J69" i="34" s="1"/>
  <c r="I70" i="34"/>
  <c r="J70" i="34" s="1"/>
  <c r="I71" i="34"/>
  <c r="J71" i="34" s="1"/>
  <c r="I72" i="34"/>
  <c r="J72" i="34" s="1"/>
  <c r="I73" i="34"/>
  <c r="J73" i="34" s="1"/>
  <c r="I74" i="34"/>
  <c r="J74" i="34" s="1"/>
  <c r="I75" i="34"/>
  <c r="J75" i="34" s="1"/>
  <c r="I76" i="34"/>
  <c r="J76" i="34" s="1"/>
  <c r="I77" i="34"/>
  <c r="J77" i="34" s="1"/>
  <c r="I78" i="34"/>
  <c r="J78" i="34" s="1"/>
  <c r="I79" i="34"/>
  <c r="J79" i="34" s="1"/>
  <c r="I80" i="34"/>
  <c r="J80" i="34" s="1"/>
  <c r="I81" i="34"/>
  <c r="J81" i="34" s="1"/>
  <c r="I82" i="34"/>
  <c r="J82" i="34" s="1"/>
  <c r="I83" i="34"/>
  <c r="J83" i="34" s="1"/>
  <c r="I84" i="34"/>
  <c r="J84" i="34" s="1"/>
  <c r="I85" i="34"/>
  <c r="J85" i="34" s="1"/>
  <c r="I86" i="34"/>
  <c r="J86" i="34" s="1"/>
  <c r="I87" i="34"/>
  <c r="J87" i="34" s="1"/>
  <c r="I88" i="34"/>
  <c r="J88" i="34" s="1"/>
  <c r="I89" i="34"/>
  <c r="J89" i="34" s="1"/>
  <c r="I90" i="34"/>
  <c r="J90" i="34" s="1"/>
  <c r="I91" i="34"/>
  <c r="J91" i="34" s="1"/>
  <c r="I92" i="34"/>
  <c r="J92" i="34" s="1"/>
  <c r="I93" i="34"/>
  <c r="J93" i="34" s="1"/>
  <c r="I94" i="34"/>
  <c r="J94" i="34" s="1"/>
  <c r="I95" i="34"/>
  <c r="J95" i="34" s="1"/>
  <c r="I96" i="34"/>
  <c r="J96" i="34" s="1"/>
  <c r="I97" i="34"/>
  <c r="J97" i="34" s="1"/>
  <c r="I98" i="34"/>
  <c r="J98" i="34" s="1"/>
  <c r="I99" i="34"/>
  <c r="J99" i="34" s="1"/>
  <c r="I100" i="34"/>
  <c r="J100" i="34" s="1"/>
  <c r="I101" i="34"/>
  <c r="J101" i="34" s="1"/>
  <c r="I102" i="34"/>
  <c r="J102" i="34" s="1"/>
  <c r="I103" i="34"/>
  <c r="J103" i="34" s="1"/>
  <c r="I104" i="34"/>
  <c r="J104" i="34" s="1"/>
  <c r="I105" i="34"/>
  <c r="J105" i="34" s="1"/>
  <c r="I106" i="34"/>
  <c r="J106" i="34" s="1"/>
  <c r="I107" i="34"/>
  <c r="J107" i="34" s="1"/>
  <c r="I108" i="34"/>
  <c r="J108" i="34" s="1"/>
  <c r="I109" i="34"/>
  <c r="J109" i="34" s="1"/>
  <c r="I110" i="34"/>
  <c r="J110" i="34" s="1"/>
  <c r="I111" i="34"/>
  <c r="J111" i="34" s="1"/>
  <c r="I112" i="34"/>
  <c r="J112" i="34" s="1"/>
  <c r="I113" i="34"/>
  <c r="J113" i="34" s="1"/>
  <c r="I114" i="34"/>
  <c r="J114" i="34" s="1"/>
  <c r="I115" i="34"/>
  <c r="J115" i="34" s="1"/>
  <c r="I116" i="34"/>
  <c r="J116" i="34" s="1"/>
  <c r="I117" i="34"/>
  <c r="J117" i="34" s="1"/>
  <c r="I118" i="34"/>
  <c r="J118" i="34" s="1"/>
  <c r="I119" i="34"/>
  <c r="J119" i="34" s="1"/>
  <c r="I120" i="34"/>
  <c r="J120" i="34" s="1"/>
  <c r="I121" i="34"/>
  <c r="J121" i="34" s="1"/>
  <c r="I122" i="34"/>
  <c r="J122" i="34" s="1"/>
  <c r="I123" i="34"/>
  <c r="J123" i="34" s="1"/>
  <c r="I124" i="34"/>
  <c r="J124" i="34" s="1"/>
  <c r="I125" i="34"/>
  <c r="J125" i="34" s="1"/>
  <c r="I126" i="34"/>
  <c r="J126" i="34" s="1"/>
  <c r="I127" i="34"/>
  <c r="J127" i="34" s="1"/>
  <c r="I128" i="34"/>
  <c r="J128" i="34" s="1"/>
  <c r="I129" i="34"/>
  <c r="J129" i="34" s="1"/>
  <c r="I130" i="34"/>
  <c r="J130" i="34" s="1"/>
  <c r="I131" i="34"/>
  <c r="J131" i="34" s="1"/>
  <c r="I132" i="34"/>
  <c r="J132" i="34" s="1"/>
  <c r="I133" i="34"/>
  <c r="J133" i="34" s="1"/>
  <c r="I134" i="34"/>
  <c r="J134" i="34" s="1"/>
  <c r="I135" i="34"/>
  <c r="J135" i="34" s="1"/>
  <c r="I136" i="34"/>
  <c r="J136" i="34"/>
  <c r="I137" i="34"/>
  <c r="J137" i="34" s="1"/>
  <c r="I138" i="34"/>
  <c r="J138" i="34" s="1"/>
  <c r="I139" i="34"/>
  <c r="J139" i="34" s="1"/>
  <c r="I140" i="34"/>
  <c r="J140" i="34"/>
  <c r="I141" i="34"/>
  <c r="J141" i="34" s="1"/>
  <c r="I142" i="34"/>
  <c r="J142" i="34" s="1"/>
  <c r="I143" i="34"/>
  <c r="J143" i="34" s="1"/>
  <c r="I144" i="34"/>
  <c r="J144" i="34"/>
  <c r="I145" i="34"/>
  <c r="J145" i="34" s="1"/>
  <c r="I146" i="34"/>
  <c r="J146" i="34" s="1"/>
  <c r="I147" i="34"/>
  <c r="J147" i="34" s="1"/>
  <c r="I148" i="34"/>
  <c r="J148" i="34" s="1"/>
  <c r="I149" i="34"/>
  <c r="J149" i="34" s="1"/>
  <c r="I150" i="34"/>
  <c r="J150" i="34" s="1"/>
  <c r="I151" i="34"/>
  <c r="J151" i="34" s="1"/>
  <c r="I152" i="34"/>
  <c r="J152" i="34"/>
  <c r="I153" i="34"/>
  <c r="J153" i="34" s="1"/>
  <c r="I154" i="34"/>
  <c r="J154" i="34" s="1"/>
  <c r="I155" i="34"/>
  <c r="J155" i="34" s="1"/>
  <c r="I156" i="34"/>
  <c r="J156" i="34"/>
  <c r="I157" i="34"/>
  <c r="J157" i="34" s="1"/>
  <c r="I158" i="34"/>
  <c r="J158" i="34" s="1"/>
  <c r="I159" i="34"/>
  <c r="J159" i="34" s="1"/>
  <c r="I160" i="34"/>
  <c r="J160" i="34"/>
  <c r="I161" i="34"/>
  <c r="J161" i="34" s="1"/>
  <c r="I162" i="34"/>
  <c r="J162" i="34" s="1"/>
  <c r="I163" i="34"/>
  <c r="J163" i="34" s="1"/>
  <c r="I164" i="34"/>
  <c r="J164" i="34" s="1"/>
  <c r="I165" i="34"/>
  <c r="J165" i="34" s="1"/>
  <c r="I166" i="34"/>
  <c r="J166" i="34" s="1"/>
  <c r="I167" i="34"/>
  <c r="J167" i="34" s="1"/>
  <c r="I168" i="34"/>
  <c r="J168" i="34" s="1"/>
  <c r="I169" i="34"/>
  <c r="J169" i="34" s="1"/>
  <c r="I170" i="34"/>
  <c r="J170" i="34" s="1"/>
  <c r="I171" i="34"/>
  <c r="J171" i="34" s="1"/>
  <c r="I172" i="34"/>
  <c r="J172" i="34"/>
  <c r="I173" i="34"/>
  <c r="J173" i="34" s="1"/>
  <c r="I174" i="34"/>
  <c r="J174" i="34" s="1"/>
  <c r="I175" i="34"/>
  <c r="J175" i="34" s="1"/>
  <c r="I176" i="34"/>
  <c r="J176" i="34"/>
  <c r="I177" i="34"/>
  <c r="J177" i="34" s="1"/>
  <c r="I178" i="34"/>
  <c r="J178" i="34" s="1"/>
  <c r="I179" i="34"/>
  <c r="J179" i="34" s="1"/>
  <c r="I180" i="34"/>
  <c r="J180" i="34"/>
  <c r="I181" i="34"/>
  <c r="J181" i="34" s="1"/>
  <c r="I182" i="34"/>
  <c r="J182" i="34" s="1"/>
  <c r="I183" i="34"/>
  <c r="J183" i="34" s="1"/>
  <c r="I184" i="34"/>
  <c r="J184" i="34"/>
  <c r="I185" i="34"/>
  <c r="J185" i="34" s="1"/>
  <c r="I186" i="34"/>
  <c r="J186" i="34" s="1"/>
  <c r="I187" i="34"/>
  <c r="J187" i="34" s="1"/>
  <c r="I188" i="34"/>
  <c r="J188" i="34"/>
  <c r="I189" i="34"/>
  <c r="J189" i="34" s="1"/>
  <c r="I190" i="34"/>
  <c r="J190" i="34" s="1"/>
  <c r="I191" i="34"/>
  <c r="J191" i="34" s="1"/>
  <c r="I192" i="34"/>
  <c r="J192" i="34" s="1"/>
  <c r="I193" i="34"/>
  <c r="J193" i="34" s="1"/>
  <c r="I194" i="34"/>
  <c r="J194" i="34" s="1"/>
  <c r="I195" i="34"/>
  <c r="J195" i="34" s="1"/>
  <c r="I196" i="34"/>
  <c r="J196" i="34" s="1"/>
  <c r="I197" i="34"/>
  <c r="J197" i="34" s="1"/>
  <c r="I198" i="34"/>
  <c r="J198" i="34" s="1"/>
  <c r="I199" i="34"/>
  <c r="J199" i="34" s="1"/>
  <c r="I200" i="34"/>
  <c r="J200" i="34"/>
  <c r="I201" i="34"/>
  <c r="J201" i="34" s="1"/>
  <c r="I202" i="34"/>
  <c r="J202" i="34" s="1"/>
  <c r="I203" i="34"/>
  <c r="J203" i="34" s="1"/>
  <c r="I204" i="34"/>
  <c r="J204" i="34"/>
  <c r="I205" i="34"/>
  <c r="J205" i="34" s="1"/>
  <c r="I206" i="34"/>
  <c r="J206" i="34" s="1"/>
  <c r="I207" i="34"/>
  <c r="J207" i="34" s="1"/>
  <c r="I208" i="34"/>
  <c r="J208" i="34" s="1"/>
  <c r="I209" i="34"/>
  <c r="J209" i="34" s="1"/>
  <c r="I210" i="34"/>
  <c r="J210" i="34" s="1"/>
  <c r="I211" i="34"/>
  <c r="J211" i="34" s="1"/>
  <c r="I212" i="34"/>
  <c r="J212" i="34" s="1"/>
  <c r="I213" i="34"/>
  <c r="J213" i="34" s="1"/>
  <c r="I214" i="34"/>
  <c r="J214" i="34" s="1"/>
  <c r="I215" i="34"/>
  <c r="J215" i="34" s="1"/>
  <c r="I216" i="34"/>
  <c r="J216" i="34"/>
  <c r="I217" i="34"/>
  <c r="J217" i="34" s="1"/>
  <c r="I218" i="34"/>
  <c r="J218" i="34" s="1"/>
  <c r="I219" i="34"/>
  <c r="J219" i="34" s="1"/>
  <c r="I220" i="34"/>
  <c r="J220" i="34"/>
  <c r="I221" i="34"/>
  <c r="J221" i="34" s="1"/>
  <c r="I222" i="34"/>
  <c r="J222" i="34" s="1"/>
  <c r="I223" i="34"/>
  <c r="J223" i="34" s="1"/>
  <c r="I224" i="34"/>
  <c r="J224" i="34"/>
  <c r="I225" i="34"/>
  <c r="J225" i="34" s="1"/>
  <c r="I226" i="34"/>
  <c r="J226" i="34" s="1"/>
  <c r="I227" i="34"/>
  <c r="J227" i="34" s="1"/>
  <c r="I228" i="34"/>
  <c r="J228" i="34" s="1"/>
  <c r="I229" i="34"/>
  <c r="J229" i="34" s="1"/>
  <c r="I230" i="34"/>
  <c r="J230" i="34" s="1"/>
  <c r="I231" i="34"/>
  <c r="J231" i="34" s="1"/>
  <c r="I232" i="34"/>
  <c r="J232" i="34" s="1"/>
  <c r="I233" i="34"/>
  <c r="J233" i="34" s="1"/>
  <c r="I234" i="34"/>
  <c r="J234" i="34" s="1"/>
  <c r="I235" i="34"/>
  <c r="J235" i="34" s="1"/>
  <c r="I236" i="34"/>
  <c r="J236" i="34" s="1"/>
  <c r="I237" i="34"/>
  <c r="J237" i="34" s="1"/>
  <c r="I238" i="34"/>
  <c r="J238" i="34" s="1"/>
  <c r="I239" i="34"/>
  <c r="J239" i="34" s="1"/>
  <c r="I240" i="34"/>
  <c r="J240" i="34"/>
  <c r="I241" i="34"/>
  <c r="J241" i="34" s="1"/>
  <c r="I242" i="34"/>
  <c r="J242" i="34" s="1"/>
  <c r="I243" i="34"/>
  <c r="J243" i="34" s="1"/>
  <c r="I244" i="34"/>
  <c r="J244" i="34"/>
  <c r="I245" i="34"/>
  <c r="J245" i="34" s="1"/>
  <c r="I246" i="34"/>
  <c r="J246" i="34" s="1"/>
  <c r="I247" i="34"/>
  <c r="J247" i="34" s="1"/>
  <c r="I248" i="34"/>
  <c r="J248" i="34"/>
  <c r="I249" i="34"/>
  <c r="J249" i="34" s="1"/>
  <c r="I250" i="34"/>
  <c r="J250" i="34" s="1"/>
  <c r="I251" i="34"/>
  <c r="J251" i="34" s="1"/>
  <c r="I252" i="34"/>
  <c r="J252" i="34"/>
  <c r="I253" i="34"/>
  <c r="J253" i="34" s="1"/>
  <c r="I254" i="34"/>
  <c r="J254" i="34" s="1"/>
  <c r="I255" i="34"/>
  <c r="J255" i="34" s="1"/>
  <c r="I256" i="34"/>
  <c r="J256" i="34"/>
  <c r="I257" i="34"/>
  <c r="J257" i="34" s="1"/>
  <c r="I258" i="34"/>
  <c r="J258" i="34" s="1"/>
  <c r="I259" i="34"/>
  <c r="J259" i="34" s="1"/>
  <c r="I260" i="34"/>
  <c r="J260" i="34" s="1"/>
  <c r="I261" i="34"/>
  <c r="J261" i="34" s="1"/>
  <c r="I262" i="34"/>
  <c r="J262" i="34" s="1"/>
  <c r="I263" i="34"/>
  <c r="J263" i="34" s="1"/>
  <c r="I264" i="34"/>
  <c r="J264" i="34"/>
  <c r="I265" i="34"/>
  <c r="J265" i="34" s="1"/>
  <c r="I266" i="34"/>
  <c r="J266" i="34" s="1"/>
  <c r="I267" i="34"/>
  <c r="J267" i="34" s="1"/>
  <c r="I268" i="34"/>
  <c r="J268" i="34"/>
  <c r="I269" i="34"/>
  <c r="J269" i="34" s="1"/>
  <c r="I270" i="34"/>
  <c r="J270" i="34" s="1"/>
  <c r="I271" i="34"/>
  <c r="J271" i="34" s="1"/>
  <c r="I272" i="34"/>
  <c r="J272" i="34"/>
  <c r="I273" i="34"/>
  <c r="J273" i="34" s="1"/>
  <c r="I274" i="34"/>
  <c r="J274" i="34" s="1"/>
  <c r="I275" i="34"/>
  <c r="J275" i="34" s="1"/>
  <c r="I276" i="34"/>
  <c r="J276" i="34"/>
  <c r="I277" i="34"/>
  <c r="J277" i="34" s="1"/>
  <c r="I278" i="34"/>
  <c r="J278" i="34" s="1"/>
  <c r="I279" i="34"/>
  <c r="J279" i="34" s="1"/>
  <c r="I280" i="34"/>
  <c r="J280" i="34"/>
  <c r="I281" i="34"/>
  <c r="J281" i="34" s="1"/>
  <c r="I282" i="34"/>
  <c r="J282" i="34" s="1"/>
  <c r="I283" i="34"/>
  <c r="J283" i="34" s="1"/>
  <c r="I284" i="34"/>
  <c r="J284" i="34" s="1"/>
  <c r="I285" i="34"/>
  <c r="J285" i="34" s="1"/>
  <c r="I286" i="34"/>
  <c r="J286" i="34" s="1"/>
  <c r="I287" i="34"/>
  <c r="J287" i="34" s="1"/>
  <c r="I288" i="34"/>
  <c r="J288" i="34"/>
  <c r="I289" i="34"/>
  <c r="J289" i="34" s="1"/>
  <c r="I290" i="34"/>
  <c r="J290" i="34" s="1"/>
  <c r="I291" i="34"/>
  <c r="J291" i="34" s="1"/>
  <c r="I292" i="34"/>
  <c r="J292" i="34" s="1"/>
  <c r="I293" i="34"/>
  <c r="J293" i="34" s="1"/>
  <c r="I294" i="34"/>
  <c r="J294" i="34" s="1"/>
  <c r="I295" i="34"/>
  <c r="J295" i="34" s="1"/>
  <c r="I296" i="34"/>
  <c r="J296" i="34" s="1"/>
  <c r="I297" i="34"/>
  <c r="J297" i="34" s="1"/>
  <c r="I298" i="34"/>
  <c r="J298" i="34" s="1"/>
  <c r="I299" i="34"/>
  <c r="J299" i="34" s="1"/>
  <c r="I300" i="34"/>
  <c r="J300" i="34"/>
  <c r="I301" i="34"/>
  <c r="J301" i="34" s="1"/>
  <c r="I302" i="34"/>
  <c r="J302" i="34" s="1"/>
  <c r="I303" i="34"/>
  <c r="J303" i="34" s="1"/>
  <c r="I304" i="34"/>
  <c r="J304" i="34" s="1"/>
  <c r="I305" i="34"/>
  <c r="J305" i="34" s="1"/>
  <c r="I306" i="34"/>
  <c r="J306" i="34" s="1"/>
  <c r="I307" i="34"/>
  <c r="J307" i="34" s="1"/>
  <c r="I308" i="34"/>
  <c r="J308" i="34"/>
  <c r="I309" i="34"/>
  <c r="J309" i="34" s="1"/>
  <c r="I310" i="34"/>
  <c r="J310" i="34" s="1"/>
  <c r="I311" i="34"/>
  <c r="J311" i="34" s="1"/>
  <c r="I312" i="34"/>
  <c r="J312" i="34"/>
  <c r="I313" i="34"/>
  <c r="J313" i="34" s="1"/>
  <c r="I314" i="34"/>
  <c r="J314" i="34" s="1"/>
  <c r="I315" i="34"/>
  <c r="J315" i="34" s="1"/>
  <c r="I316" i="34"/>
  <c r="J316" i="34" s="1"/>
  <c r="I317" i="34"/>
  <c r="J317" i="34" s="1"/>
  <c r="I318" i="34"/>
  <c r="J318" i="34" s="1"/>
  <c r="I319" i="34"/>
  <c r="J319" i="34" s="1"/>
  <c r="I320" i="34"/>
  <c r="J320" i="34"/>
  <c r="I321" i="34"/>
  <c r="J321" i="34" s="1"/>
  <c r="I322" i="34"/>
  <c r="J322" i="34" s="1"/>
  <c r="I323" i="34"/>
  <c r="J323" i="34" s="1"/>
  <c r="I324" i="34"/>
  <c r="J324" i="34" s="1"/>
  <c r="I325" i="34"/>
  <c r="J325" i="34" s="1"/>
  <c r="I326" i="34"/>
  <c r="J326" i="34" s="1"/>
  <c r="I327" i="34"/>
  <c r="J327" i="34" s="1"/>
  <c r="I328" i="34"/>
  <c r="J328" i="34"/>
  <c r="I329" i="34"/>
  <c r="J329" i="34" s="1"/>
  <c r="I330" i="34"/>
  <c r="J330" i="34" s="1"/>
  <c r="I331" i="34"/>
  <c r="J331" i="34" s="1"/>
  <c r="I332" i="34"/>
  <c r="J332" i="34"/>
  <c r="I333" i="34"/>
  <c r="J333" i="34" s="1"/>
  <c r="I334" i="34"/>
  <c r="J334" i="34" s="1"/>
  <c r="I335" i="34"/>
  <c r="J335" i="34" s="1"/>
  <c r="I336" i="34"/>
  <c r="J336" i="34" s="1"/>
  <c r="I337" i="34"/>
  <c r="J337" i="34" s="1"/>
  <c r="I338" i="34"/>
  <c r="J338" i="34" s="1"/>
  <c r="I339" i="34"/>
  <c r="J339" i="34" s="1"/>
  <c r="I340" i="34"/>
  <c r="J340" i="34"/>
  <c r="I341" i="34"/>
  <c r="J341" i="34" s="1"/>
  <c r="I342" i="34"/>
  <c r="J342" i="34" s="1"/>
  <c r="I343" i="34"/>
  <c r="J343" i="34" s="1"/>
  <c r="I344" i="34"/>
  <c r="J344" i="34"/>
  <c r="I345" i="34"/>
  <c r="J345" i="34" s="1"/>
  <c r="I346" i="34"/>
  <c r="J346" i="34" s="1"/>
  <c r="I347" i="34"/>
  <c r="J347" i="34" s="1"/>
  <c r="I348" i="34"/>
  <c r="J348" i="34"/>
  <c r="I349" i="34"/>
  <c r="J349" i="34" s="1"/>
  <c r="I350" i="34"/>
  <c r="J350" i="34" s="1"/>
  <c r="I351" i="34"/>
  <c r="J351" i="34" s="1"/>
  <c r="I352" i="34"/>
  <c r="J352" i="34"/>
  <c r="I353" i="34"/>
  <c r="J353" i="34" s="1"/>
  <c r="I354" i="34"/>
  <c r="J354" i="34"/>
  <c r="I355" i="34"/>
  <c r="J355" i="34" s="1"/>
  <c r="I356" i="34"/>
  <c r="J356" i="34"/>
  <c r="I357" i="34"/>
  <c r="J357" i="34"/>
  <c r="I358" i="34"/>
  <c r="J358" i="34"/>
  <c r="I359" i="34"/>
  <c r="J359" i="34" s="1"/>
  <c r="I360" i="34"/>
  <c r="J360" i="34" s="1"/>
  <c r="I361" i="34"/>
  <c r="J361" i="34"/>
  <c r="I362" i="34"/>
  <c r="J362" i="34"/>
  <c r="I363" i="34"/>
  <c r="J363" i="34" s="1"/>
  <c r="I364" i="34"/>
  <c r="J364" i="34"/>
  <c r="I365" i="34"/>
  <c r="J365" i="34"/>
  <c r="I366" i="34"/>
  <c r="J366" i="34"/>
  <c r="I367" i="34"/>
  <c r="J367" i="34" s="1"/>
  <c r="I368" i="34"/>
  <c r="J368" i="34"/>
  <c r="I369" i="34"/>
  <c r="J369" i="34" s="1"/>
  <c r="I370" i="34"/>
  <c r="J370" i="34"/>
  <c r="I371" i="34"/>
  <c r="J371" i="34" s="1"/>
  <c r="I372" i="34"/>
  <c r="J372" i="34"/>
  <c r="I373" i="34"/>
  <c r="J373" i="34"/>
  <c r="I374" i="34"/>
  <c r="J374" i="34" s="1"/>
  <c r="I375" i="34"/>
  <c r="J375" i="34" s="1"/>
  <c r="I376" i="34"/>
  <c r="J376" i="34"/>
  <c r="I377" i="34"/>
  <c r="J377" i="34"/>
  <c r="I378" i="34"/>
  <c r="J378" i="34" s="1"/>
  <c r="I379" i="34"/>
  <c r="J379" i="34" s="1"/>
  <c r="I380" i="34"/>
  <c r="J380" i="34"/>
  <c r="I381" i="34"/>
  <c r="J381" i="34"/>
  <c r="I382" i="34"/>
  <c r="J382" i="34"/>
  <c r="I383" i="34"/>
  <c r="J383" i="34" s="1"/>
  <c r="I384" i="34"/>
  <c r="J384" i="34" s="1"/>
  <c r="I385" i="34"/>
  <c r="J385" i="34"/>
  <c r="I386" i="34"/>
  <c r="J386" i="34"/>
  <c r="I387" i="34"/>
  <c r="J387" i="34" s="1"/>
  <c r="I388" i="34"/>
  <c r="J388" i="34"/>
  <c r="I389" i="34"/>
  <c r="J389" i="34"/>
  <c r="I390" i="34"/>
  <c r="J390" i="34"/>
  <c r="I391" i="34"/>
  <c r="J391" i="34" s="1"/>
  <c r="I392" i="34"/>
  <c r="J392" i="34" s="1"/>
  <c r="I393" i="34"/>
  <c r="J393" i="34"/>
  <c r="I394" i="34"/>
  <c r="J394" i="34"/>
  <c r="I395" i="34"/>
  <c r="J395" i="34" s="1"/>
  <c r="I396" i="34"/>
  <c r="J396" i="34"/>
  <c r="I397" i="34"/>
  <c r="J397" i="34"/>
  <c r="I398" i="34"/>
  <c r="J398" i="34" s="1"/>
  <c r="I399" i="34"/>
  <c r="J399" i="34" s="1"/>
  <c r="I400" i="34"/>
  <c r="J400" i="34"/>
  <c r="I401" i="34"/>
  <c r="J401" i="34" s="1"/>
  <c r="I402" i="34"/>
  <c r="J402" i="34"/>
  <c r="I403" i="34"/>
  <c r="J403" i="34" s="1"/>
  <c r="I404" i="34"/>
  <c r="J404" i="34"/>
  <c r="I405" i="34"/>
  <c r="J405" i="34"/>
  <c r="I406" i="34"/>
  <c r="J406" i="34"/>
  <c r="I407" i="34"/>
  <c r="J407" i="34" s="1"/>
  <c r="I408" i="34"/>
  <c r="J408" i="34" s="1"/>
  <c r="I409" i="34"/>
  <c r="J409" i="34"/>
  <c r="I410" i="34"/>
  <c r="J410" i="34" s="1"/>
  <c r="I411" i="34"/>
  <c r="J411" i="34" s="1"/>
  <c r="I412" i="34"/>
  <c r="J412" i="34"/>
  <c r="I413" i="34"/>
  <c r="J413" i="34" s="1"/>
  <c r="I414" i="34"/>
  <c r="J414" i="34"/>
  <c r="I415" i="34"/>
  <c r="J415" i="34" s="1"/>
  <c r="I416" i="34"/>
  <c r="J416" i="34"/>
  <c r="I417" i="34"/>
  <c r="J417" i="34"/>
  <c r="I418" i="34"/>
  <c r="J418" i="34"/>
  <c r="I419" i="34"/>
  <c r="J419" i="34" s="1"/>
  <c r="I420" i="34"/>
  <c r="J420" i="34"/>
  <c r="I421" i="34"/>
  <c r="J421" i="34"/>
  <c r="I422" i="34"/>
  <c r="J422" i="34" s="1"/>
  <c r="I423" i="34"/>
  <c r="J423" i="34" s="1"/>
  <c r="I424" i="34"/>
  <c r="J424" i="34" s="1"/>
  <c r="I425" i="34"/>
  <c r="J425" i="34"/>
  <c r="I426" i="34"/>
  <c r="J426" i="34"/>
  <c r="I427" i="34"/>
  <c r="J427" i="34" s="1"/>
  <c r="I428" i="34"/>
  <c r="J428" i="34"/>
  <c r="I429" i="34"/>
  <c r="J429" i="34"/>
  <c r="I430" i="34"/>
  <c r="J430" i="34"/>
  <c r="I431" i="34"/>
  <c r="J431" i="34" s="1"/>
  <c r="I432" i="34"/>
  <c r="J432" i="34" s="1"/>
  <c r="I433" i="34"/>
  <c r="J433" i="34" s="1"/>
  <c r="I434" i="34"/>
  <c r="J434" i="34"/>
  <c r="I435" i="34"/>
  <c r="J435" i="34" s="1"/>
  <c r="I436" i="34"/>
  <c r="J436" i="34"/>
  <c r="I437" i="34"/>
  <c r="J437" i="34" s="1"/>
  <c r="I438" i="34"/>
  <c r="J438" i="34"/>
  <c r="I439" i="34"/>
  <c r="J439" i="34" s="1"/>
  <c r="I440" i="34"/>
  <c r="J440" i="34"/>
  <c r="I441" i="34"/>
  <c r="J441" i="34"/>
  <c r="I442" i="34"/>
  <c r="J442" i="34" s="1"/>
  <c r="I443" i="34"/>
  <c r="J443" i="34" s="1"/>
  <c r="I444" i="34"/>
  <c r="J444" i="34"/>
  <c r="I445" i="34"/>
  <c r="J445" i="34"/>
  <c r="I446" i="34"/>
  <c r="J446" i="34"/>
  <c r="I447" i="34"/>
  <c r="J447" i="34" s="1"/>
  <c r="I448" i="34"/>
  <c r="J448" i="34"/>
  <c r="I449" i="34"/>
  <c r="J449" i="34"/>
  <c r="I450" i="34"/>
  <c r="J450" i="34"/>
  <c r="I451" i="34"/>
  <c r="J451" i="34" s="1"/>
  <c r="I452" i="34"/>
  <c r="J452" i="34"/>
  <c r="I453" i="34"/>
  <c r="J453" i="34"/>
  <c r="I454" i="34"/>
  <c r="J454" i="34"/>
  <c r="I455" i="34"/>
  <c r="J455" i="34" s="1"/>
  <c r="I456" i="34"/>
  <c r="J456" i="34" s="1"/>
  <c r="I457" i="34"/>
  <c r="J457" i="34"/>
  <c r="I458" i="34"/>
  <c r="J458" i="34"/>
  <c r="I459" i="34"/>
  <c r="J459" i="34" s="1"/>
  <c r="I460" i="34"/>
  <c r="J460" i="34"/>
  <c r="I461" i="34"/>
  <c r="J461" i="34" s="1"/>
  <c r="I462" i="34"/>
  <c r="J462" i="34"/>
  <c r="I463" i="34"/>
  <c r="J463" i="34" s="1"/>
  <c r="I464" i="34"/>
  <c r="J464" i="34"/>
  <c r="I465" i="34"/>
  <c r="J465" i="34" s="1"/>
  <c r="I466" i="34"/>
  <c r="J466" i="34" s="1"/>
  <c r="I467" i="34"/>
  <c r="J467" i="34" s="1"/>
  <c r="I468" i="34"/>
  <c r="J468" i="34"/>
  <c r="I469" i="34"/>
  <c r="J469" i="34"/>
  <c r="I470" i="34"/>
  <c r="J470" i="34"/>
  <c r="I471" i="34"/>
  <c r="J471" i="34" s="1"/>
  <c r="I472" i="34"/>
  <c r="J472" i="34"/>
  <c r="I473" i="34"/>
  <c r="J473" i="34"/>
  <c r="I474" i="34"/>
  <c r="J474" i="34" s="1"/>
  <c r="I475" i="34"/>
  <c r="J475" i="34" s="1"/>
  <c r="I476" i="34"/>
  <c r="J476" i="34" s="1"/>
  <c r="I477" i="34"/>
  <c r="J477" i="34"/>
  <c r="I478" i="34"/>
  <c r="J478" i="34"/>
  <c r="I479" i="34"/>
  <c r="J479" i="34" s="1"/>
  <c r="I480" i="34"/>
  <c r="J480" i="34" s="1"/>
  <c r="I481" i="34"/>
  <c r="J481" i="34"/>
  <c r="I482" i="34"/>
  <c r="J482" i="34"/>
  <c r="I483" i="34"/>
  <c r="J483" i="34" s="1"/>
  <c r="I484" i="34"/>
  <c r="J484" i="34"/>
  <c r="I485" i="34"/>
  <c r="J485" i="34" s="1"/>
  <c r="I486" i="34"/>
  <c r="J486" i="34"/>
  <c r="I487" i="34"/>
  <c r="J487" i="34" s="1"/>
  <c r="I488" i="34"/>
  <c r="J488" i="34" s="1"/>
  <c r="I489" i="34"/>
  <c r="J489" i="34"/>
  <c r="I490" i="34"/>
  <c r="J490" i="34" s="1"/>
  <c r="I491" i="34"/>
  <c r="J491" i="34" s="1"/>
  <c r="I492" i="34"/>
  <c r="J492" i="34"/>
  <c r="I493" i="34"/>
  <c r="J493" i="34"/>
  <c r="I494" i="34"/>
  <c r="J494" i="34"/>
  <c r="I495" i="34"/>
  <c r="J495" i="34" s="1"/>
  <c r="I496" i="34"/>
  <c r="J496" i="34"/>
  <c r="I497" i="34"/>
  <c r="J497" i="34" s="1"/>
  <c r="I498" i="34"/>
  <c r="J498" i="34"/>
  <c r="I499" i="34"/>
  <c r="J499" i="34" s="1"/>
  <c r="I500" i="34"/>
  <c r="J500" i="34" s="1"/>
  <c r="I501" i="34"/>
  <c r="J501" i="34"/>
  <c r="I502" i="34"/>
  <c r="J502" i="34"/>
  <c r="I503" i="34"/>
  <c r="J503" i="34" s="1"/>
  <c r="I504" i="34"/>
  <c r="J504" i="34"/>
  <c r="I505" i="34"/>
  <c r="J505" i="34"/>
  <c r="I506" i="34"/>
  <c r="J506" i="34" s="1"/>
  <c r="I507" i="34"/>
  <c r="J507" i="34" s="1"/>
  <c r="I508" i="34"/>
  <c r="J508" i="34"/>
  <c r="I509" i="34"/>
  <c r="J509" i="34"/>
  <c r="I510" i="34"/>
  <c r="J510" i="34"/>
  <c r="I511" i="34"/>
  <c r="J511" i="34" s="1"/>
  <c r="I512" i="34"/>
  <c r="J512" i="34"/>
  <c r="I513" i="34"/>
  <c r="J513" i="34"/>
  <c r="I514" i="34"/>
  <c r="J514" i="34" s="1"/>
  <c r="I515" i="34"/>
  <c r="J515" i="34" s="1"/>
  <c r="I516" i="34"/>
  <c r="J516" i="34"/>
  <c r="I517" i="34"/>
  <c r="J517" i="34"/>
  <c r="I518" i="34"/>
  <c r="J518" i="34"/>
  <c r="I519" i="34"/>
  <c r="J519" i="34" s="1"/>
  <c r="I520" i="34"/>
  <c r="J520" i="34" s="1"/>
  <c r="I521" i="34"/>
  <c r="J521" i="34"/>
  <c r="I522" i="34"/>
  <c r="J522" i="34"/>
  <c r="I523" i="34"/>
  <c r="J523" i="34" s="1"/>
  <c r="I524" i="34"/>
  <c r="J524" i="34" s="1"/>
  <c r="I525" i="34"/>
  <c r="J525" i="34"/>
  <c r="I526" i="34"/>
  <c r="J526" i="34"/>
  <c r="I527" i="34"/>
  <c r="J527" i="34" s="1"/>
  <c r="I528" i="34"/>
  <c r="J528" i="34"/>
  <c r="I529" i="34"/>
  <c r="J529" i="34" s="1"/>
  <c r="I530" i="34"/>
  <c r="J530" i="34"/>
  <c r="I531" i="34"/>
  <c r="J531" i="34" s="1"/>
  <c r="I532" i="34"/>
  <c r="J532" i="34"/>
  <c r="I533" i="34"/>
  <c r="J533" i="34"/>
  <c r="I534" i="34"/>
  <c r="J534" i="34"/>
  <c r="I535" i="34"/>
  <c r="J535" i="34" s="1"/>
  <c r="I536" i="34"/>
  <c r="J536" i="34"/>
  <c r="I537" i="34"/>
  <c r="J537" i="34"/>
  <c r="I538" i="34"/>
  <c r="J538" i="34" s="1"/>
  <c r="I539" i="34"/>
  <c r="J539" i="34" s="1"/>
  <c r="I540" i="34"/>
  <c r="J540" i="34"/>
  <c r="I541" i="34"/>
  <c r="J541" i="34"/>
  <c r="I542" i="34"/>
  <c r="J542" i="34"/>
  <c r="I543" i="34"/>
  <c r="J543" i="34" s="1"/>
  <c r="I544" i="34"/>
  <c r="J544" i="34"/>
  <c r="I545" i="34"/>
  <c r="J545" i="34"/>
  <c r="I546" i="34"/>
  <c r="J546" i="34"/>
  <c r="I547" i="34"/>
  <c r="J547" i="34" s="1"/>
  <c r="I548" i="34"/>
  <c r="J548" i="34" s="1"/>
  <c r="I549" i="34"/>
  <c r="J549" i="34"/>
  <c r="I550" i="34"/>
  <c r="J550" i="34"/>
  <c r="I551" i="34"/>
  <c r="J551" i="34" s="1"/>
  <c r="I552" i="34"/>
  <c r="J552" i="34" s="1"/>
  <c r="I553" i="34"/>
  <c r="J553" i="34" s="1"/>
  <c r="I554" i="34"/>
  <c r="J554" i="34"/>
  <c r="I555" i="34"/>
  <c r="J555" i="34" s="1"/>
  <c r="I556" i="34"/>
  <c r="J556" i="34"/>
  <c r="I557" i="34"/>
  <c r="J557" i="34"/>
  <c r="I558" i="34"/>
  <c r="J558" i="34"/>
  <c r="I559" i="34"/>
  <c r="J559" i="34" s="1"/>
  <c r="I560" i="34"/>
  <c r="J560" i="34"/>
  <c r="I561" i="34"/>
  <c r="J561" i="34" s="1"/>
  <c r="I562" i="34"/>
  <c r="J562" i="34"/>
  <c r="I563" i="34"/>
  <c r="J563" i="34" s="1"/>
  <c r="I564" i="34"/>
  <c r="J564" i="34"/>
  <c r="I565" i="34"/>
  <c r="J565" i="34"/>
  <c r="I566" i="34"/>
  <c r="J566" i="34"/>
  <c r="I567" i="34"/>
  <c r="J567" i="34" s="1"/>
  <c r="I568" i="34"/>
  <c r="J568" i="34"/>
  <c r="I569" i="34"/>
  <c r="J569" i="34"/>
  <c r="I570" i="34"/>
  <c r="J570" i="34" s="1"/>
  <c r="I571" i="34"/>
  <c r="J571" i="34" s="1"/>
  <c r="I572" i="34"/>
  <c r="J572" i="34"/>
  <c r="I573" i="34"/>
  <c r="J573" i="34"/>
  <c r="I574" i="34"/>
  <c r="J574" i="34"/>
  <c r="I575" i="34"/>
  <c r="J575" i="34" s="1"/>
  <c r="I576" i="34"/>
  <c r="J576" i="34"/>
  <c r="I577" i="34"/>
  <c r="J577" i="34" s="1"/>
  <c r="I578" i="34"/>
  <c r="J578" i="34"/>
  <c r="I579" i="34"/>
  <c r="J579" i="34" s="1"/>
  <c r="I580" i="34"/>
  <c r="J580" i="34"/>
  <c r="I581" i="34"/>
  <c r="J581" i="34"/>
  <c r="I582" i="34"/>
  <c r="J582" i="34"/>
  <c r="I583" i="34"/>
  <c r="J583" i="34" s="1"/>
  <c r="I584" i="34"/>
  <c r="J584" i="34" s="1"/>
  <c r="I585" i="34"/>
  <c r="J585" i="34"/>
  <c r="I586" i="34"/>
  <c r="J586" i="34"/>
  <c r="I587" i="34"/>
  <c r="J587" i="34" s="1"/>
  <c r="I588" i="34"/>
  <c r="J588" i="34"/>
  <c r="I589" i="34"/>
  <c r="J589" i="34"/>
  <c r="I590" i="34"/>
  <c r="J590" i="34"/>
  <c r="I591" i="34"/>
  <c r="J591" i="34" s="1"/>
  <c r="I592" i="34"/>
  <c r="J592" i="34"/>
  <c r="I593" i="34"/>
  <c r="J593" i="34" s="1"/>
  <c r="I594" i="34"/>
  <c r="J594" i="34"/>
  <c r="I595" i="34"/>
  <c r="J595" i="34" s="1"/>
  <c r="I596" i="34"/>
  <c r="J596" i="34"/>
  <c r="I597" i="34"/>
  <c r="J597" i="34"/>
  <c r="I598" i="34"/>
  <c r="J598" i="34"/>
  <c r="I599" i="34"/>
  <c r="J599" i="34" s="1"/>
  <c r="I600" i="34"/>
  <c r="J600" i="34"/>
  <c r="I601" i="34"/>
  <c r="J601" i="34" s="1"/>
  <c r="I602" i="34"/>
  <c r="J602" i="34" s="1"/>
  <c r="I603" i="34"/>
  <c r="J603" i="34" s="1"/>
  <c r="I604" i="34"/>
  <c r="J604" i="34"/>
  <c r="I605" i="34"/>
  <c r="J605" i="34"/>
  <c r="I606" i="34"/>
  <c r="J606" i="34" s="1"/>
  <c r="I607" i="34"/>
  <c r="J607" i="34" s="1"/>
  <c r="I608" i="34"/>
  <c r="J608" i="34"/>
  <c r="I609" i="34"/>
  <c r="J609" i="34"/>
  <c r="I610" i="34"/>
  <c r="J610" i="34"/>
  <c r="I611" i="34"/>
  <c r="J611" i="34" s="1"/>
  <c r="I612" i="34"/>
  <c r="J612" i="34"/>
  <c r="I613" i="34"/>
  <c r="J613" i="34"/>
  <c r="I614" i="34"/>
  <c r="J614" i="34"/>
  <c r="I615" i="34"/>
  <c r="J615" i="34" s="1"/>
  <c r="I616" i="34"/>
  <c r="J616" i="34" s="1"/>
  <c r="I617" i="34"/>
  <c r="J617" i="34"/>
  <c r="I618" i="34"/>
  <c r="J618" i="34"/>
  <c r="I619" i="34"/>
  <c r="J619" i="34" s="1"/>
  <c r="I620" i="34"/>
  <c r="J620" i="34"/>
  <c r="I621" i="34"/>
  <c r="J621" i="34"/>
  <c r="I622" i="34"/>
  <c r="J622" i="34"/>
  <c r="I623" i="34"/>
  <c r="J623" i="34" s="1"/>
  <c r="I624" i="34"/>
  <c r="J624" i="34"/>
  <c r="I625" i="34"/>
  <c r="J625" i="34" s="1"/>
  <c r="I626" i="34"/>
  <c r="J626" i="34"/>
  <c r="I627" i="34"/>
  <c r="J627" i="34" s="1"/>
  <c r="I628" i="34"/>
  <c r="J628" i="34"/>
  <c r="I629" i="34"/>
  <c r="J629" i="34"/>
  <c r="I630" i="34"/>
  <c r="J630" i="34" s="1"/>
  <c r="I631" i="34"/>
  <c r="J631" i="34" s="1"/>
  <c r="I632" i="34"/>
  <c r="J632" i="34"/>
  <c r="I633" i="34"/>
  <c r="J633" i="34"/>
  <c r="I634" i="34"/>
  <c r="J634" i="34" s="1"/>
  <c r="I635" i="34"/>
  <c r="J635" i="34" s="1"/>
  <c r="I636" i="34"/>
  <c r="J636" i="34"/>
  <c r="I637" i="34"/>
  <c r="J637" i="34"/>
  <c r="I638" i="34"/>
  <c r="J638" i="34"/>
  <c r="I639" i="34"/>
  <c r="J639" i="34" s="1"/>
  <c r="I640" i="34"/>
  <c r="J640" i="34" s="1"/>
  <c r="I641" i="34"/>
  <c r="J641" i="34"/>
  <c r="I642" i="34"/>
  <c r="J642" i="34"/>
  <c r="I643" i="34"/>
  <c r="J643" i="34" s="1"/>
  <c r="I644" i="34"/>
  <c r="J644" i="34"/>
  <c r="I645" i="34"/>
  <c r="J645" i="34"/>
  <c r="I646" i="34"/>
  <c r="J646" i="34"/>
  <c r="I647" i="34"/>
  <c r="J647" i="34" s="1"/>
  <c r="I648" i="34"/>
  <c r="J648" i="34" s="1"/>
  <c r="I649" i="34"/>
  <c r="J649" i="34"/>
  <c r="I650" i="34"/>
  <c r="J650" i="34"/>
  <c r="I651" i="34"/>
  <c r="J651" i="34" s="1"/>
  <c r="I652" i="34"/>
  <c r="J652" i="34" s="1"/>
  <c r="I653" i="34"/>
  <c r="J653" i="34"/>
  <c r="I654" i="34"/>
  <c r="J654" i="34"/>
  <c r="I655" i="34"/>
  <c r="J655" i="34" s="1"/>
  <c r="I656" i="34"/>
  <c r="J656" i="34"/>
  <c r="I657" i="34"/>
  <c r="J657" i="34" s="1"/>
  <c r="I658" i="34"/>
  <c r="J658" i="34"/>
  <c r="I659" i="34"/>
  <c r="J659" i="34" s="1"/>
  <c r="I660" i="34"/>
  <c r="J660" i="34" s="1"/>
  <c r="I661" i="34"/>
  <c r="J661" i="34"/>
  <c r="I662" i="34"/>
  <c r="J662" i="34"/>
  <c r="I663" i="34"/>
  <c r="J663" i="34" s="1"/>
  <c r="I664" i="34"/>
  <c r="J664" i="34"/>
  <c r="I665" i="34"/>
  <c r="J665" i="34"/>
  <c r="I666" i="34"/>
  <c r="J666" i="34" s="1"/>
  <c r="I667" i="34"/>
  <c r="J667" i="34"/>
  <c r="I668" i="34"/>
  <c r="J668" i="34"/>
  <c r="I669" i="34"/>
  <c r="J669" i="34" s="1"/>
  <c r="I670" i="34"/>
  <c r="J670" i="34" s="1"/>
  <c r="I671" i="34"/>
  <c r="J671" i="34"/>
  <c r="I672" i="34"/>
  <c r="J672" i="34"/>
  <c r="I673" i="34"/>
  <c r="J673" i="34"/>
  <c r="I674" i="34"/>
  <c r="J674" i="34" s="1"/>
  <c r="I675" i="34"/>
  <c r="J675" i="34"/>
  <c r="I676" i="34"/>
  <c r="J676" i="34"/>
  <c r="I677" i="34"/>
  <c r="J677" i="34"/>
  <c r="I678" i="34"/>
  <c r="J678" i="34" s="1"/>
  <c r="I679" i="34"/>
  <c r="J679" i="34"/>
  <c r="I680" i="34"/>
  <c r="J680" i="34"/>
  <c r="I681" i="34"/>
  <c r="J681" i="34"/>
  <c r="I682" i="34"/>
  <c r="J682" i="34" s="1"/>
  <c r="I683" i="34"/>
  <c r="J683" i="34" s="1"/>
  <c r="I684" i="34"/>
  <c r="J684" i="34"/>
  <c r="I685" i="34"/>
  <c r="J685" i="34"/>
  <c r="I686" i="34"/>
  <c r="J686" i="34" s="1"/>
  <c r="I687" i="34"/>
  <c r="J687" i="34"/>
  <c r="I688" i="34"/>
  <c r="J688" i="34"/>
  <c r="I689" i="34"/>
  <c r="J689" i="34"/>
  <c r="I690" i="34"/>
  <c r="J690" i="34" s="1"/>
  <c r="I691" i="34"/>
  <c r="J691" i="34"/>
  <c r="I692" i="34"/>
  <c r="J692" i="34" s="1"/>
  <c r="I693" i="34"/>
  <c r="J693" i="34"/>
  <c r="I694" i="34"/>
  <c r="J694" i="34" s="1"/>
  <c r="I695" i="34"/>
  <c r="J695" i="34"/>
  <c r="I696" i="34"/>
  <c r="J696" i="34"/>
  <c r="I697" i="34"/>
  <c r="J697" i="34"/>
  <c r="I698" i="34"/>
  <c r="J698" i="34" s="1"/>
  <c r="I699" i="34"/>
  <c r="J699" i="34"/>
  <c r="I700" i="34"/>
  <c r="J700" i="34"/>
  <c r="I701" i="34"/>
  <c r="J701" i="34" s="1"/>
  <c r="I702" i="34"/>
  <c r="J702" i="34" s="1"/>
  <c r="I703" i="34"/>
  <c r="J703" i="34"/>
  <c r="I704" i="34"/>
  <c r="J704" i="34"/>
  <c r="I705" i="34"/>
  <c r="J705" i="34"/>
  <c r="I706" i="34"/>
  <c r="J706" i="34" s="1"/>
  <c r="I707" i="34"/>
  <c r="J707" i="34"/>
  <c r="I708" i="34"/>
  <c r="J708" i="34"/>
  <c r="I709" i="34"/>
  <c r="J709" i="34"/>
  <c r="I710" i="34"/>
  <c r="J710" i="34" s="1"/>
  <c r="I711" i="34"/>
  <c r="J711" i="34"/>
  <c r="I712" i="34"/>
  <c r="J712" i="34"/>
  <c r="I713" i="34"/>
  <c r="J713" i="34"/>
  <c r="I714" i="34"/>
  <c r="J714" i="34" s="1"/>
  <c r="I715" i="34"/>
  <c r="J715" i="34" s="1"/>
  <c r="I716" i="34"/>
  <c r="J716" i="34"/>
  <c r="I717" i="34"/>
  <c r="J717" i="34"/>
  <c r="I718" i="34"/>
  <c r="J718" i="34" s="1"/>
  <c r="I719" i="34"/>
  <c r="J719" i="34"/>
  <c r="I720" i="34"/>
  <c r="J720" i="34"/>
  <c r="I721" i="34"/>
  <c r="J721" i="34"/>
  <c r="I722" i="34"/>
  <c r="J722" i="34" s="1"/>
  <c r="I723" i="34"/>
  <c r="J723" i="34"/>
  <c r="I724" i="34"/>
  <c r="J724" i="34" s="1"/>
  <c r="I725" i="34"/>
  <c r="J725" i="34"/>
  <c r="I726" i="34"/>
  <c r="J726" i="34" s="1"/>
  <c r="I727" i="34"/>
  <c r="J727" i="34"/>
  <c r="I728" i="34"/>
  <c r="J728" i="34"/>
  <c r="I729" i="34"/>
  <c r="J729" i="34"/>
  <c r="I730" i="34"/>
  <c r="J730" i="34" s="1"/>
  <c r="I731" i="34"/>
  <c r="J731" i="34"/>
  <c r="I732" i="34"/>
  <c r="J732" i="34"/>
  <c r="I733" i="34"/>
  <c r="J733" i="34" s="1"/>
  <c r="I734" i="34"/>
  <c r="J734" i="34" s="1"/>
  <c r="I735" i="34"/>
  <c r="J735" i="34"/>
  <c r="I736" i="34"/>
  <c r="J736" i="34"/>
  <c r="I737" i="34"/>
  <c r="J737" i="34"/>
  <c r="I738" i="34"/>
  <c r="J738" i="34" s="1"/>
  <c r="I739" i="34"/>
  <c r="J739" i="34"/>
  <c r="I740" i="34"/>
  <c r="J740" i="34"/>
  <c r="I741" i="34"/>
  <c r="J741" i="34"/>
  <c r="I742" i="34"/>
  <c r="J742" i="34" s="1"/>
  <c r="I743" i="34"/>
  <c r="J743" i="34"/>
  <c r="I744" i="34"/>
  <c r="J744" i="34"/>
  <c r="I745" i="34"/>
  <c r="J745" i="34"/>
  <c r="I746" i="34"/>
  <c r="J746" i="34" s="1"/>
  <c r="I747" i="34"/>
  <c r="J747" i="34" s="1"/>
  <c r="I748" i="34"/>
  <c r="J748" i="34"/>
  <c r="I749" i="34"/>
  <c r="J749" i="34"/>
  <c r="I750" i="34"/>
  <c r="J750" i="34" s="1"/>
  <c r="I751" i="34"/>
  <c r="J751" i="34"/>
  <c r="I752" i="34"/>
  <c r="J752" i="34"/>
  <c r="I753" i="34"/>
  <c r="J753" i="34"/>
  <c r="I754" i="34"/>
  <c r="J754" i="34" s="1"/>
  <c r="I755" i="34"/>
  <c r="J755" i="34"/>
  <c r="I756" i="34"/>
  <c r="J756" i="34" s="1"/>
  <c r="I757" i="34"/>
  <c r="J757" i="34"/>
  <c r="I13" i="34"/>
  <c r="J13" i="34" s="1"/>
  <c r="H757" i="34"/>
  <c r="H756" i="34"/>
  <c r="H755" i="34"/>
  <c r="H753" i="34"/>
  <c r="H752" i="34"/>
  <c r="H751" i="34"/>
  <c r="H749" i="34"/>
  <c r="H748" i="34"/>
  <c r="H747" i="34"/>
  <c r="H745" i="34"/>
  <c r="H744" i="34"/>
  <c r="H743" i="34"/>
  <c r="H741" i="34"/>
  <c r="H739" i="34"/>
  <c r="H737" i="34"/>
  <c r="H735" i="34"/>
  <c r="H733" i="34"/>
  <c r="H732" i="34"/>
  <c r="H731" i="34"/>
  <c r="H729" i="34"/>
  <c r="H728" i="34"/>
  <c r="H727" i="34"/>
  <c r="H725" i="34"/>
  <c r="H724" i="34"/>
  <c r="H723" i="34"/>
  <c r="H721" i="34"/>
  <c r="H720" i="34"/>
  <c r="H719" i="34"/>
  <c r="H717" i="34"/>
  <c r="H716" i="34"/>
  <c r="H715" i="34"/>
  <c r="H713" i="34"/>
  <c r="H712" i="34"/>
  <c r="H711" i="34"/>
  <c r="H709" i="34"/>
  <c r="H707" i="34"/>
  <c r="H705" i="34"/>
  <c r="H703" i="34"/>
  <c r="H701" i="34"/>
  <c r="H700" i="34"/>
  <c r="H699" i="34"/>
  <c r="H697" i="34"/>
  <c r="H696" i="34"/>
  <c r="H695" i="34"/>
  <c r="H693" i="34"/>
  <c r="H692" i="34"/>
  <c r="H691" i="34"/>
  <c r="H689" i="34"/>
  <c r="H688" i="34"/>
  <c r="H687" i="34"/>
  <c r="H685" i="34"/>
  <c r="H684" i="34"/>
  <c r="H683" i="34"/>
  <c r="H681" i="34"/>
  <c r="H680" i="34"/>
  <c r="H679" i="34"/>
  <c r="H677" i="34"/>
  <c r="H675" i="34"/>
  <c r="H672" i="34"/>
  <c r="H669" i="34"/>
  <c r="H668" i="34"/>
  <c r="H661" i="34"/>
  <c r="H660" i="34"/>
  <c r="H657" i="34"/>
  <c r="H656" i="34"/>
  <c r="H649" i="34"/>
  <c r="H648" i="34"/>
  <c r="H643" i="34"/>
  <c r="H642" i="34"/>
  <c r="H639" i="34"/>
  <c r="H638" i="34"/>
  <c r="H635" i="34"/>
  <c r="H634" i="34"/>
  <c r="H631" i="34"/>
  <c r="H630" i="34"/>
  <c r="H627" i="34"/>
  <c r="H626" i="34"/>
  <c r="H623" i="34"/>
  <c r="H622" i="34"/>
  <c r="H621" i="34"/>
  <c r="H618" i="34"/>
  <c r="H617" i="34"/>
  <c r="H615" i="34"/>
  <c r="H614" i="34"/>
  <c r="H611" i="34"/>
  <c r="H610" i="34"/>
  <c r="H609" i="34"/>
  <c r="H607" i="34"/>
  <c r="H603" i="34"/>
  <c r="H602" i="34"/>
  <c r="H601" i="34"/>
  <c r="H599" i="34"/>
  <c r="H598" i="34"/>
  <c r="H595" i="34"/>
  <c r="H594" i="34"/>
  <c r="H593" i="34"/>
  <c r="H588" i="34"/>
  <c r="H587" i="34"/>
  <c r="H586" i="34"/>
  <c r="H585" i="34"/>
  <c r="H584" i="34"/>
  <c r="H583" i="34"/>
  <c r="H582" i="34"/>
  <c r="H581" i="34"/>
  <c r="H580" i="34"/>
  <c r="H576" i="34"/>
  <c r="H575" i="34"/>
  <c r="H573" i="34"/>
  <c r="H572" i="34"/>
  <c r="H568" i="34"/>
  <c r="H567" i="34"/>
  <c r="H565" i="34"/>
  <c r="H564" i="34"/>
  <c r="H563" i="34"/>
  <c r="H560" i="34"/>
  <c r="H558" i="34"/>
  <c r="H555" i="34"/>
  <c r="H552" i="34"/>
  <c r="H551" i="34"/>
  <c r="H550" i="34"/>
  <c r="H544" i="34"/>
  <c r="H543" i="34"/>
  <c r="H541" i="34"/>
  <c r="H539" i="34"/>
  <c r="H538" i="34"/>
  <c r="H537" i="34"/>
  <c r="H535" i="34"/>
  <c r="H531" i="34"/>
  <c r="H526" i="34"/>
  <c r="H525" i="34"/>
  <c r="H518" i="34"/>
  <c r="H517" i="34"/>
  <c r="H512" i="34"/>
  <c r="H511" i="34"/>
  <c r="H508" i="34"/>
  <c r="H507" i="34"/>
  <c r="H505" i="34"/>
  <c r="H503" i="34"/>
  <c r="H501" i="34"/>
  <c r="H499" i="34"/>
  <c r="H497" i="34"/>
  <c r="H496" i="34"/>
  <c r="H492" i="34"/>
  <c r="H489" i="34"/>
  <c r="H488" i="34"/>
  <c r="H487" i="34"/>
  <c r="H484" i="34"/>
  <c r="H483" i="34"/>
  <c r="H479" i="34"/>
  <c r="H478" i="34"/>
  <c r="H476" i="34"/>
  <c r="H475" i="34"/>
  <c r="H474" i="34"/>
  <c r="H470" i="34"/>
  <c r="H469" i="34"/>
  <c r="H467" i="34"/>
  <c r="H466" i="34"/>
  <c r="H465" i="34"/>
  <c r="H464" i="34"/>
  <c r="H463" i="34"/>
  <c r="H460" i="34"/>
  <c r="H459" i="34"/>
  <c r="H456" i="34"/>
  <c r="H453" i="34"/>
  <c r="H452" i="34"/>
  <c r="H451" i="34"/>
  <c r="H449" i="34"/>
  <c r="H448" i="34"/>
  <c r="H445" i="34"/>
  <c r="H444" i="34"/>
  <c r="H441" i="34"/>
  <c r="H440" i="34"/>
  <c r="H437" i="34"/>
  <c r="H436" i="34"/>
  <c r="H433" i="34"/>
  <c r="H432" i="34"/>
  <c r="H429" i="34"/>
  <c r="H428" i="34"/>
  <c r="H425" i="34"/>
  <c r="H424" i="34"/>
  <c r="H421" i="34"/>
  <c r="H420" i="34"/>
  <c r="H417" i="34"/>
  <c r="H416" i="34"/>
  <c r="H413" i="34"/>
  <c r="H412" i="34"/>
  <c r="H409" i="34"/>
  <c r="H408" i="34"/>
  <c r="H405" i="34"/>
  <c r="H404" i="34"/>
  <c r="H401" i="34"/>
  <c r="H400" i="34"/>
  <c r="H397" i="34"/>
  <c r="H396" i="34"/>
  <c r="H393" i="34"/>
  <c r="H392" i="34"/>
  <c r="H389" i="34"/>
  <c r="H388" i="34"/>
  <c r="H385" i="34"/>
  <c r="H384" i="34"/>
  <c r="H381" i="34"/>
  <c r="H380" i="34"/>
  <c r="H377" i="34"/>
  <c r="H376" i="34"/>
  <c r="H373" i="34"/>
  <c r="H372" i="34"/>
  <c r="H369" i="34"/>
  <c r="H365" i="34"/>
  <c r="H364" i="34"/>
  <c r="H361" i="34"/>
  <c r="H360" i="34"/>
  <c r="H357" i="34"/>
  <c r="H356" i="34"/>
  <c r="H353" i="34"/>
  <c r="H352" i="34"/>
  <c r="H349" i="34"/>
  <c r="H348" i="34"/>
  <c r="H345" i="34"/>
  <c r="H344" i="34"/>
  <c r="H343" i="34"/>
  <c r="H341" i="34"/>
  <c r="H340" i="34"/>
  <c r="H339" i="34"/>
  <c r="H337" i="34"/>
  <c r="H336" i="34"/>
  <c r="H335" i="34"/>
  <c r="H333" i="34"/>
  <c r="H332" i="34"/>
  <c r="H329" i="34"/>
  <c r="H328" i="34"/>
  <c r="H325" i="34"/>
  <c r="H324" i="34"/>
  <c r="H321" i="34"/>
  <c r="H320" i="34"/>
  <c r="H317" i="34"/>
  <c r="H316" i="34"/>
  <c r="H313" i="34"/>
  <c r="H312" i="34"/>
  <c r="H311" i="34"/>
  <c r="H309" i="34"/>
  <c r="H308" i="34"/>
  <c r="H307" i="34"/>
  <c r="H305" i="34"/>
  <c r="H304" i="34"/>
  <c r="H303" i="34"/>
  <c r="H301" i="34"/>
  <c r="H300" i="34"/>
  <c r="H299" i="34"/>
  <c r="H297" i="34"/>
  <c r="H295" i="34"/>
  <c r="H293" i="34"/>
  <c r="H292" i="34"/>
  <c r="H291" i="34"/>
  <c r="H289" i="34"/>
  <c r="H288" i="34"/>
  <c r="H287" i="34"/>
  <c r="H285" i="34"/>
  <c r="H284" i="34"/>
  <c r="H283" i="34"/>
  <c r="H281" i="34"/>
  <c r="H280" i="34"/>
  <c r="H279" i="34"/>
  <c r="H277" i="34"/>
  <c r="H276" i="34"/>
  <c r="H275" i="34"/>
  <c r="H273" i="34"/>
  <c r="H272" i="34"/>
  <c r="H271" i="34"/>
  <c r="H269" i="34"/>
  <c r="H268" i="34"/>
  <c r="H267" i="34"/>
  <c r="H265" i="34"/>
  <c r="H263" i="34"/>
  <c r="H261" i="34"/>
  <c r="H260" i="34"/>
  <c r="H259" i="34"/>
  <c r="H257" i="34"/>
  <c r="H256" i="34"/>
  <c r="H255" i="34"/>
  <c r="H253" i="34"/>
  <c r="H252" i="34"/>
  <c r="H249" i="34"/>
  <c r="H248" i="34"/>
  <c r="H247" i="34"/>
  <c r="H245" i="34"/>
  <c r="H244" i="34"/>
  <c r="H243" i="34"/>
  <c r="H241" i="34"/>
  <c r="H240" i="34"/>
  <c r="H239" i="34"/>
  <c r="H237" i="34"/>
  <c r="H235" i="34"/>
  <c r="H232" i="34"/>
  <c r="H231" i="34"/>
  <c r="H229" i="34"/>
  <c r="H228" i="34"/>
  <c r="H224" i="34"/>
  <c r="H215" i="34"/>
  <c r="H212" i="34"/>
  <c r="H211" i="34"/>
  <c r="H210" i="34"/>
  <c r="H209" i="34"/>
  <c r="H207" i="34"/>
  <c r="H206" i="34"/>
  <c r="H203" i="34"/>
  <c r="H202" i="34"/>
  <c r="H199" i="34"/>
  <c r="H198" i="34"/>
  <c r="H195" i="34"/>
  <c r="H194" i="34"/>
  <c r="H192" i="34"/>
  <c r="H191" i="34"/>
  <c r="H190" i="34"/>
  <c r="H188" i="34"/>
  <c r="H187" i="34"/>
  <c r="H186" i="34"/>
  <c r="H183" i="34"/>
  <c r="H182" i="34"/>
  <c r="H181" i="34"/>
  <c r="H179" i="34"/>
  <c r="H178" i="34"/>
  <c r="H177" i="34"/>
  <c r="H176" i="34"/>
  <c r="H175" i="34"/>
  <c r="H173" i="34"/>
  <c r="H171" i="34"/>
  <c r="H170" i="34"/>
  <c r="H167" i="34"/>
  <c r="H164" i="34"/>
  <c r="H163" i="34"/>
  <c r="H159" i="34"/>
  <c r="H157" i="34"/>
  <c r="H156" i="34"/>
  <c r="H155" i="34"/>
  <c r="H154" i="34"/>
  <c r="H152" i="34"/>
  <c r="H151" i="34"/>
  <c r="H149" i="34"/>
  <c r="H148" i="34"/>
  <c r="H147" i="34"/>
  <c r="H146" i="34"/>
  <c r="H143" i="34"/>
  <c r="H141" i="34"/>
  <c r="H140" i="34"/>
  <c r="H139" i="34"/>
  <c r="H138" i="34"/>
  <c r="H136" i="34"/>
  <c r="H135" i="34"/>
  <c r="H133" i="34"/>
  <c r="H132" i="34"/>
  <c r="H131" i="34"/>
  <c r="H130" i="34"/>
  <c r="H127" i="34"/>
  <c r="H126" i="34"/>
  <c r="H124" i="34"/>
  <c r="H123" i="34"/>
  <c r="H120" i="34"/>
  <c r="H117" i="34"/>
  <c r="H116" i="34"/>
  <c r="H112" i="34"/>
  <c r="H111" i="34"/>
  <c r="H110" i="34"/>
  <c r="H107" i="34"/>
  <c r="H105" i="34"/>
  <c r="H104" i="34"/>
  <c r="H101" i="34"/>
  <c r="H100" i="34"/>
  <c r="H95" i="34"/>
  <c r="H94" i="34"/>
  <c r="H92" i="34"/>
  <c r="H91" i="34"/>
  <c r="H88" i="34"/>
  <c r="H87" i="34"/>
  <c r="H85" i="34"/>
  <c r="H84" i="34"/>
  <c r="H80" i="34"/>
  <c r="H79" i="34"/>
  <c r="H78" i="34"/>
  <c r="H75" i="34"/>
  <c r="H73" i="34"/>
  <c r="H72" i="34"/>
  <c r="H69" i="34"/>
  <c r="H68" i="34"/>
  <c r="H66" i="34"/>
  <c r="H64" i="34"/>
  <c r="H63" i="34"/>
  <c r="H62" i="34"/>
  <c r="H60" i="34"/>
  <c r="H59" i="34"/>
  <c r="H58" i="34"/>
  <c r="H56" i="34"/>
  <c r="H55" i="34"/>
  <c r="H54" i="34"/>
  <c r="H52" i="34"/>
  <c r="H51" i="34"/>
  <c r="H50" i="34"/>
  <c r="H48" i="34"/>
  <c r="H47" i="34"/>
  <c r="H46" i="34"/>
  <c r="H44" i="34"/>
  <c r="H43" i="34"/>
  <c r="H42" i="34"/>
  <c r="H40" i="34"/>
  <c r="H39" i="34"/>
  <c r="H38" i="34"/>
  <c r="H36" i="34"/>
  <c r="H35" i="34"/>
  <c r="H34" i="34"/>
  <c r="H32" i="34"/>
  <c r="H31" i="34"/>
  <c r="H28" i="34"/>
  <c r="H27" i="34"/>
  <c r="H24" i="34"/>
  <c r="H23" i="34"/>
  <c r="H20" i="34"/>
  <c r="H19" i="34"/>
  <c r="H16" i="34"/>
  <c r="H15" i="34"/>
  <c r="H25" i="34" l="1"/>
  <c r="H13" i="34"/>
  <c r="H61" i="34"/>
  <c r="H41" i="34"/>
  <c r="H21" i="34"/>
  <c r="H17" i="34"/>
  <c r="H49" i="34"/>
  <c r="H57" i="34"/>
  <c r="H81" i="34"/>
  <c r="H93" i="34"/>
  <c r="H102" i="34"/>
  <c r="H113" i="34"/>
  <c r="H169" i="34"/>
  <c r="H30" i="34"/>
  <c r="H77" i="34"/>
  <c r="H134" i="34"/>
  <c r="H145" i="34"/>
  <c r="H158" i="34"/>
  <c r="H302" i="34"/>
  <c r="H74" i="34"/>
  <c r="H90" i="34"/>
  <c r="H26" i="34"/>
  <c r="H33" i="34"/>
  <c r="H65" i="34"/>
  <c r="H70" i="34"/>
  <c r="H83" i="34"/>
  <c r="H109" i="34"/>
  <c r="H115" i="34"/>
  <c r="H193" i="34"/>
  <c r="H37" i="34"/>
  <c r="H142" i="34"/>
  <c r="H86" i="34"/>
  <c r="H89" i="34"/>
  <c r="H103" i="34"/>
  <c r="H153" i="34"/>
  <c r="H118" i="34"/>
  <c r="H129" i="34"/>
  <c r="H45" i="34"/>
  <c r="H76" i="34"/>
  <c r="H97" i="34"/>
  <c r="H201" i="34"/>
  <c r="H29" i="34"/>
  <c r="H106" i="34"/>
  <c r="H166" i="34"/>
  <c r="H67" i="34"/>
  <c r="H82" i="34"/>
  <c r="H122" i="34"/>
  <c r="H125" i="34"/>
  <c r="H137" i="34"/>
  <c r="H278" i="34"/>
  <c r="H53" i="34"/>
  <c r="H71" i="34"/>
  <c r="H99" i="34"/>
  <c r="H119" i="34"/>
  <c r="H150" i="34"/>
  <c r="H161" i="34"/>
  <c r="H197" i="34"/>
  <c r="H330" i="34"/>
  <c r="H208" i="34"/>
  <c r="H262" i="34"/>
  <c r="H323" i="34"/>
  <c r="H326" i="34"/>
  <c r="H108" i="34"/>
  <c r="H114" i="34"/>
  <c r="H121" i="34"/>
  <c r="H128" i="34"/>
  <c r="H144" i="34"/>
  <c r="H180" i="34"/>
  <c r="H236" i="34"/>
  <c r="H242" i="34"/>
  <c r="H296" i="34"/>
  <c r="H306" i="34"/>
  <c r="H338" i="34"/>
  <c r="H351" i="34"/>
  <c r="H387" i="34"/>
  <c r="H434" i="34"/>
  <c r="H446" i="34"/>
  <c r="H96" i="34"/>
  <c r="H160" i="34"/>
  <c r="H200" i="34"/>
  <c r="H221" i="34"/>
  <c r="H374" i="34"/>
  <c r="H410" i="34"/>
  <c r="H422" i="34"/>
  <c r="H218" i="34"/>
  <c r="H220" i="34"/>
  <c r="H226" i="34"/>
  <c r="H264" i="34"/>
  <c r="H322" i="34"/>
  <c r="H334" i="34"/>
  <c r="H355" i="34"/>
  <c r="H358" i="34"/>
  <c r="H368" i="34"/>
  <c r="H549" i="34"/>
  <c r="H14" i="34"/>
  <c r="H18" i="34"/>
  <c r="H22" i="34"/>
  <c r="H185" i="34"/>
  <c r="H205" i="34"/>
  <c r="H225" i="34"/>
  <c r="H274" i="34"/>
  <c r="H298" i="34"/>
  <c r="H327" i="34"/>
  <c r="H418" i="34"/>
  <c r="H430" i="34"/>
  <c r="H442" i="34"/>
  <c r="H491" i="34"/>
  <c r="H520" i="34"/>
  <c r="H98" i="34"/>
  <c r="H162" i="34"/>
  <c r="H165" i="34"/>
  <c r="H172" i="34"/>
  <c r="H184" i="34"/>
  <c r="H204" i="34"/>
  <c r="H217" i="34"/>
  <c r="H238" i="34"/>
  <c r="H270" i="34"/>
  <c r="H319" i="34"/>
  <c r="H406" i="34"/>
  <c r="H462" i="34"/>
  <c r="H168" i="34"/>
  <c r="H174" i="34"/>
  <c r="H196" i="34"/>
  <c r="H216" i="34"/>
  <c r="H234" i="34"/>
  <c r="H282" i="34"/>
  <c r="H294" i="34"/>
  <c r="H370" i="34"/>
  <c r="H378" i="34"/>
  <c r="H402" i="34"/>
  <c r="H450" i="34"/>
  <c r="H189" i="34"/>
  <c r="H222" i="34"/>
  <c r="H227" i="34"/>
  <c r="H230" i="34"/>
  <c r="H354" i="34"/>
  <c r="H362" i="34"/>
  <c r="H414" i="34"/>
  <c r="H426" i="34"/>
  <c r="H438" i="34"/>
  <c r="H359" i="34"/>
  <c r="H366" i="34"/>
  <c r="H251" i="34"/>
  <c r="H315" i="34"/>
  <c r="H347" i="34"/>
  <c r="H379" i="34"/>
  <c r="H383" i="34"/>
  <c r="H398" i="34"/>
  <c r="H528" i="34"/>
  <c r="H246" i="34"/>
  <c r="H254" i="34"/>
  <c r="H286" i="34"/>
  <c r="H310" i="34"/>
  <c r="H318" i="34"/>
  <c r="H342" i="34"/>
  <c r="H350" i="34"/>
  <c r="H375" i="34"/>
  <c r="H386" i="34"/>
  <c r="H472" i="34"/>
  <c r="H577" i="34"/>
  <c r="H214" i="34"/>
  <c r="H250" i="34"/>
  <c r="H258" i="34"/>
  <c r="H290" i="34"/>
  <c r="H314" i="34"/>
  <c r="H346" i="34"/>
  <c r="H371" i="34"/>
  <c r="H382" i="34"/>
  <c r="H390" i="34"/>
  <c r="H455" i="34"/>
  <c r="H213" i="34"/>
  <c r="H219" i="34"/>
  <c r="H367" i="34"/>
  <c r="H223" i="34"/>
  <c r="H233" i="34"/>
  <c r="H266" i="34"/>
  <c r="H331" i="34"/>
  <c r="H363" i="34"/>
  <c r="H559" i="34"/>
  <c r="H394" i="34"/>
  <c r="H519" i="34"/>
  <c r="H545" i="34"/>
  <c r="H574" i="34"/>
  <c r="H454" i="34"/>
  <c r="H471" i="34"/>
  <c r="H571" i="34"/>
  <c r="H524" i="34"/>
  <c r="H530" i="34"/>
  <c r="H457" i="34"/>
  <c r="H461" i="34"/>
  <c r="H473" i="34"/>
  <c r="H557" i="34"/>
  <c r="H495" i="34"/>
  <c r="H506" i="34"/>
  <c r="H515" i="34"/>
  <c r="H529" i="34"/>
  <c r="H407" i="34"/>
  <c r="H411" i="34"/>
  <c r="H415" i="34"/>
  <c r="H419" i="34"/>
  <c r="H423" i="34"/>
  <c r="H427" i="34"/>
  <c r="H431" i="34"/>
  <c r="H435" i="34"/>
  <c r="H439" i="34"/>
  <c r="H443" i="34"/>
  <c r="H447" i="34"/>
  <c r="H481" i="34"/>
  <c r="H486" i="34"/>
  <c r="H500" i="34"/>
  <c r="H510" i="34"/>
  <c r="H514" i="34"/>
  <c r="H523" i="34"/>
  <c r="H548" i="34"/>
  <c r="H553" i="34"/>
  <c r="H554" i="34"/>
  <c r="H562" i="34"/>
  <c r="H591" i="34"/>
  <c r="H480" i="34"/>
  <c r="H485" i="34"/>
  <c r="H490" i="34"/>
  <c r="H504" i="34"/>
  <c r="H527" i="34"/>
  <c r="H533" i="34"/>
  <c r="H547" i="34"/>
  <c r="H569" i="34"/>
  <c r="H570" i="34"/>
  <c r="H579" i="34"/>
  <c r="H391" i="34"/>
  <c r="H395" i="34"/>
  <c r="H399" i="34"/>
  <c r="H403" i="34"/>
  <c r="H494" i="34"/>
  <c r="H513" i="34"/>
  <c r="H561" i="34"/>
  <c r="H498" i="34"/>
  <c r="H509" i="34"/>
  <c r="H532" i="34"/>
  <c r="H556" i="34"/>
  <c r="H590" i="34"/>
  <c r="H458" i="34"/>
  <c r="H468" i="34"/>
  <c r="H477" i="34"/>
  <c r="H502" i="34"/>
  <c r="H516" i="34"/>
  <c r="H521" i="34"/>
  <c r="H522" i="34"/>
  <c r="H637" i="34"/>
  <c r="H640" i="34"/>
  <c r="H650" i="34"/>
  <c r="H653" i="34"/>
  <c r="H482" i="34"/>
  <c r="H493" i="34"/>
  <c r="H619" i="34"/>
  <c r="H625" i="34"/>
  <c r="H628" i="34"/>
  <c r="H698" i="34"/>
  <c r="H702" i="34"/>
  <c r="H750" i="34"/>
  <c r="H589" i="34"/>
  <c r="H597" i="34"/>
  <c r="H645" i="34"/>
  <c r="H605" i="34"/>
  <c r="H606" i="34"/>
  <c r="H633" i="34"/>
  <c r="H636" i="34"/>
  <c r="H678" i="34"/>
  <c r="H596" i="34"/>
  <c r="H613" i="34"/>
  <c r="H624" i="34"/>
  <c r="H662" i="34"/>
  <c r="H740" i="34"/>
  <c r="H534" i="34"/>
  <c r="H536" i="34"/>
  <c r="H540" i="34"/>
  <c r="H546" i="34"/>
  <c r="H578" i="34"/>
  <c r="H604" i="34"/>
  <c r="H641" i="34"/>
  <c r="H644" i="34"/>
  <c r="H667" i="34"/>
  <c r="H670" i="34"/>
  <c r="H542" i="34"/>
  <c r="H566" i="34"/>
  <c r="H612" i="34"/>
  <c r="H629" i="34"/>
  <c r="H632" i="34"/>
  <c r="H718" i="34"/>
  <c r="H664" i="34"/>
  <c r="H736" i="34"/>
  <c r="H746" i="34"/>
  <c r="H652" i="34"/>
  <c r="H655" i="34"/>
  <c r="H686" i="34"/>
  <c r="H708" i="34"/>
  <c r="H666" i="34"/>
  <c r="H704" i="34"/>
  <c r="H714" i="34"/>
  <c r="H592" i="34"/>
  <c r="H600" i="34"/>
  <c r="H608" i="34"/>
  <c r="H616" i="34"/>
  <c r="H654" i="34"/>
  <c r="H676" i="34"/>
  <c r="H682" i="34"/>
  <c r="H742" i="34"/>
  <c r="H710" i="34"/>
  <c r="H730" i="34"/>
  <c r="H734" i="34"/>
  <c r="H620" i="34"/>
  <c r="H665" i="34"/>
  <c r="H663" i="34"/>
  <c r="H658" i="34"/>
  <c r="H659" i="34"/>
  <c r="H690" i="34"/>
  <c r="H722" i="34"/>
  <c r="H754" i="34"/>
  <c r="H651" i="34"/>
  <c r="H646" i="34"/>
  <c r="H647" i="34"/>
  <c r="H694" i="34"/>
  <c r="H726" i="34"/>
  <c r="H674" i="34"/>
  <c r="H706" i="34"/>
  <c r="H738" i="34"/>
  <c r="H671" i="34"/>
  <c r="H673" i="34"/>
  <c r="H11" i="34" l="1"/>
</calcChain>
</file>

<file path=xl/sharedStrings.xml><?xml version="1.0" encoding="utf-8"?>
<sst xmlns="http://schemas.openxmlformats.org/spreadsheetml/2006/main" count="2428" uniqueCount="856">
  <si>
    <t>FRISTADS</t>
  </si>
  <si>
    <t>Tuotenimi</t>
  </si>
  <si>
    <t>Hinta €</t>
  </si>
  <si>
    <t>Lisäinfo</t>
  </si>
  <si>
    <t>High vis takki lk 3 4797 TH</t>
  </si>
  <si>
    <t>High vis housut lk 2 2001 TH</t>
  </si>
  <si>
    <t>High vis avosuoja lk 2 1001 TH</t>
  </si>
  <si>
    <t>High vis umpisuoja lk 3 8601 TH</t>
  </si>
  <si>
    <t>Työkalupidin 9300 LTHR</t>
  </si>
  <si>
    <t>Työkalupidin 9301 LTHR</t>
  </si>
  <si>
    <t>Tarviketasku 9303 LTHR</t>
  </si>
  <si>
    <t>Tarviketasku 9304 LTHR</t>
  </si>
  <si>
    <t>Työkalupidin 9306 LTHR</t>
  </si>
  <si>
    <t>Vasaranpidin 9310 PLST</t>
  </si>
  <si>
    <t>Vasaranpidin 9311 LTHR</t>
  </si>
  <si>
    <t>Puukonpidin 9312 LTHR</t>
  </si>
  <si>
    <t>Vyö 9319 LTHR</t>
  </si>
  <si>
    <t>Työkaluvyö 9321 LTHR</t>
  </si>
  <si>
    <t>Olkaimet 9322 PPPA</t>
  </si>
  <si>
    <t>Stretch olkaimet 9323 PPPA</t>
  </si>
  <si>
    <t>Rakentajan housut 255K AD</t>
  </si>
  <si>
    <t>Pipo 580 AM</t>
  </si>
  <si>
    <t>Paita 720 B60</t>
  </si>
  <si>
    <t>Puuvillapaita 720 BKS</t>
  </si>
  <si>
    <t>Housut puuvilla 258 BM</t>
  </si>
  <si>
    <t>Rakentajan puuvillahousut naisten 259 BM</t>
  </si>
  <si>
    <t>Housut puuvilla 268 BM</t>
  </si>
  <si>
    <t>Shortsit 254 BPC</t>
  </si>
  <si>
    <t>High vis college 728 BPV</t>
  </si>
  <si>
    <t>Shortsit 201 FAS</t>
  </si>
  <si>
    <t>High vis housut 247 FAS</t>
  </si>
  <si>
    <t>Rakentajan housut naisten 253K FAS</t>
  </si>
  <si>
    <t>Rakentajan housut 255K FAS</t>
  </si>
  <si>
    <t>Rakentajan housut 265K FAS</t>
  </si>
  <si>
    <t>Shortsit 275 FAS</t>
  </si>
  <si>
    <t>Housut 283 FAS</t>
  </si>
  <si>
    <t>Rakentajan housut 288 FAS</t>
  </si>
  <si>
    <t>Takki 447 FAS</t>
  </si>
  <si>
    <t>Takki 451 FAS</t>
  </si>
  <si>
    <t>Liivi 511 FAS</t>
  </si>
  <si>
    <t>Avosuoja 51 FAS</t>
  </si>
  <si>
    <t>Umpisuoja puuvilla 880 FAS</t>
  </si>
  <si>
    <t>Umpisuoja puuvilla 881 FAS</t>
  </si>
  <si>
    <t>Palosuojattu avosuoja 0030 FLAM</t>
  </si>
  <si>
    <t>Palosuojatut housut 2030 FLAM</t>
  </si>
  <si>
    <t>Palosuojatut housut 2031 FLAM</t>
  </si>
  <si>
    <t>Palosuojattu takki 4030 FLAM</t>
  </si>
  <si>
    <t>Palosuojattu takki 4031 FLAM</t>
  </si>
  <si>
    <t>Palosuojattu umpisuoja 8030 FLAM</t>
  </si>
  <si>
    <t>Palosuojattu talvitakki 4032 FLI</t>
  </si>
  <si>
    <t>Airtech talviumpisuoja 812 GT</t>
  </si>
  <si>
    <t>High vis liivi 501 H</t>
  </si>
  <si>
    <t>Vahvike 958 KEV</t>
  </si>
  <si>
    <t>Polvisuojat 955 KS</t>
  </si>
  <si>
    <t>Polvisuojat 957 KT</t>
  </si>
  <si>
    <t>High vis liivi 500 NV</t>
  </si>
  <si>
    <t>Housut naiset 278 P154</t>
  </si>
  <si>
    <t>Housut 280 P154</t>
  </si>
  <si>
    <t>Takki 480 P154</t>
  </si>
  <si>
    <t>Avosuoja 81 P154</t>
  </si>
  <si>
    <t>Umpisuoja 880 P154</t>
  </si>
  <si>
    <t>Elintarvikelippalakki 560 P159</t>
  </si>
  <si>
    <t>Service housut 232 LUXE</t>
  </si>
  <si>
    <t>Service housut 233 LUXE</t>
  </si>
  <si>
    <t>Teddykangastakki 762 P</t>
  </si>
  <si>
    <t>Takki puuvilla 103 P92</t>
  </si>
  <si>
    <t>Takki puuvilla 163 P92</t>
  </si>
  <si>
    <t>Elintarvike esiliina 705 P92</t>
  </si>
  <si>
    <t>Coolmax pikeepaita 718 PF</t>
  </si>
  <si>
    <t>Coolmax t-paita 918 PF</t>
  </si>
  <si>
    <t>Palosuojattu pitkähihainen pikee 784 PFLA</t>
  </si>
  <si>
    <t>Talvihousut 267 PP</t>
  </si>
  <si>
    <t>High vis talvitakki 444 PP</t>
  </si>
  <si>
    <t>Pilotti talvitakki 464 PP</t>
  </si>
  <si>
    <t>Henkilökorttipidin 993 PST</t>
  </si>
  <si>
    <t>Stretch vyö 994 RB</t>
  </si>
  <si>
    <t>Sadehousut 216 RS</t>
  </si>
  <si>
    <t>Sadetakki 432 RS</t>
  </si>
  <si>
    <t>Palosuojatut sukat 980 SFA</t>
  </si>
  <si>
    <t>Palosuojattu collegepaita 984 SFLA</t>
  </si>
  <si>
    <t>Vyö 992 SK</t>
  </si>
  <si>
    <t>Puuvillapaita 431 VL</t>
  </si>
  <si>
    <t>Puhdastila housut 2R011 XA32</t>
  </si>
  <si>
    <t>Puhdastila housut 2R123 XA32</t>
  </si>
  <si>
    <t>Puhdastila takki 3R129 XA32</t>
  </si>
  <si>
    <t>Puhdastila lippalakki 5R012 XA32</t>
  </si>
  <si>
    <t>Puhdastila paita 7R011 XA32</t>
  </si>
  <si>
    <t>Puhdastila umpisuoja 8R011 XA32</t>
  </si>
  <si>
    <t>Puhdastila pitkät alushousut 2R014 XA80</t>
  </si>
  <si>
    <t>Puhdastila pitkähihainen t-paita 7R014 XA80</t>
  </si>
  <si>
    <t>Puhdastila t-paita 7R015 XA80</t>
  </si>
  <si>
    <t>Puhdastila sukat 6R013 XF85</t>
  </si>
  <si>
    <t>Puhdastila takki 1R011 XR50</t>
  </si>
  <si>
    <t>Puhdastila huppu 5R181 XR50</t>
  </si>
  <si>
    <t>Puhdastila umpisuoja 8R012 XR50</t>
  </si>
  <si>
    <t>Puhdastila umpisuoja 8R013 XR50</t>
  </si>
  <si>
    <t>Takki 3001 P154</t>
  </si>
  <si>
    <t>Nahkaesiliina 9330 LTHR</t>
  </si>
  <si>
    <t>Työkaluolkaimet 9332 PPL</t>
  </si>
  <si>
    <t>Työkaluvyö 9333 LTHR</t>
  </si>
  <si>
    <t>Työkaluvyö 9335 LTHR</t>
  </si>
  <si>
    <t>Työkaluvyö 9336 LTHR</t>
  </si>
  <si>
    <t>Tarviketasku 9338 LTHR</t>
  </si>
  <si>
    <t>Stretch vyö 9342 STRE</t>
  </si>
  <si>
    <t>Vyö 9343 POLY</t>
  </si>
  <si>
    <t>Vyö 9369 POLY</t>
  </si>
  <si>
    <t>Vyö 9370 POLY</t>
  </si>
  <si>
    <t>Nahkavyö 9371 LTHR</t>
  </si>
  <si>
    <t>Nahkavyö 9372 LTHR</t>
  </si>
  <si>
    <t>37,5 t-paita 7404 TCY</t>
  </si>
  <si>
    <t>High vis pikeepaita 7406 PHV</t>
  </si>
  <si>
    <t>High vis t-paita 7407 THV</t>
  </si>
  <si>
    <t>High vis housut 2025 PLU</t>
  </si>
  <si>
    <t>High vis housut 2026 PLU</t>
  </si>
  <si>
    <t>High vis shortsit 2028 PLU</t>
  </si>
  <si>
    <t>High vis housut 2032 PLU</t>
  </si>
  <si>
    <t>High vis talvihousut 2035 GTT</t>
  </si>
  <si>
    <t>High vis softshell takki 4840 SSL</t>
  </si>
  <si>
    <t>High vis avosuoja 1014 PLU</t>
  </si>
  <si>
    <t>High vis avosuoja 1015 PLU</t>
  </si>
  <si>
    <t>Palosuojattu sadetakki 4845 RSHF</t>
  </si>
  <si>
    <t>Palosuojatut sadehousut 2047 RSHF</t>
  </si>
  <si>
    <t>Puhdastila huppu 5R011 XR50</t>
  </si>
  <si>
    <t>Puhdastila umpisuoja 8R220 XR50</t>
  </si>
  <si>
    <t>Flanellipaita 7421 MSF</t>
  </si>
  <si>
    <t>Työkaluvyö 9336 LTHR, vasenkätinen</t>
  </si>
  <si>
    <t>Palosuojatut housut 2074 ATHS</t>
  </si>
  <si>
    <t>Palosuojattu avosuoja 1075 ATHS</t>
  </si>
  <si>
    <t>Palosuojatut high vis housut lk2 2075 ATHS</t>
  </si>
  <si>
    <t>Palosuojatut housut 2085 ATHS</t>
  </si>
  <si>
    <t>Palosuojattu paita 7074 ATS</t>
  </si>
  <si>
    <t>Palosuojattu college 7076 SFLH</t>
  </si>
  <si>
    <t>Palosuojattu fleecetakki 4073 ATF</t>
  </si>
  <si>
    <t>Devold T-paita 7431 UD</t>
  </si>
  <si>
    <t>Devold pitkät alushousut naisten 7432 UL</t>
  </si>
  <si>
    <t>Devold pitkähihainen paita 7436 UD</t>
  </si>
  <si>
    <t>Devold pitkät alushousut 7437 UD</t>
  </si>
  <si>
    <t>High vis talviliivi lk 2 5304 PP</t>
  </si>
  <si>
    <t>High vis collegepaita 7446 BPV</t>
  </si>
  <si>
    <t>Rakentajan housut 2122 CYD</t>
  </si>
  <si>
    <t>Palosuojattu liivi 5075 ATHS</t>
  </si>
  <si>
    <t>Palosuojattu t-paita 7073 TFLH</t>
  </si>
  <si>
    <t>T-paita 7447 RTT</t>
  </si>
  <si>
    <t>Pikeepaita 7448 RTP</t>
  </si>
  <si>
    <t>Collegepusero lyhyt vetoketju 7449 RTS</t>
  </si>
  <si>
    <t>High vis pikeepaita 7025 TPR</t>
  </si>
  <si>
    <t>High vis T-paita 7024 TPR</t>
  </si>
  <si>
    <t>High vis sadehousut 2625 RS</t>
  </si>
  <si>
    <t>Polartec microfleece 7078 PT</t>
  </si>
  <si>
    <t>Polartec pitkät alushousut 2078 PT</t>
  </si>
  <si>
    <t>Palosuojattu paita 7072 TFLH</t>
  </si>
  <si>
    <t>Talvitakki 4001 PRS</t>
  </si>
  <si>
    <t>Talvitakki puuvilla 447 FASI</t>
  </si>
  <si>
    <t>Stretch fleecepipo 9101 STF</t>
  </si>
  <si>
    <t>Elintarvike housut 2079 P154</t>
  </si>
  <si>
    <t>Elintarvike pitkä takki 3004 P154</t>
  </si>
  <si>
    <t>Elintarvike lyhyt takki 3003 P154</t>
  </si>
  <si>
    <t>Elintarvike paita 7000 P159</t>
  </si>
  <si>
    <t>Elintarvike paita 7001 P159</t>
  </si>
  <si>
    <t>Fleecetakki 7451 PRKN</t>
  </si>
  <si>
    <t>High vis sadetakki 4634 RS</t>
  </si>
  <si>
    <t>High vis sadetakki 4624 RS</t>
  </si>
  <si>
    <t>High vis irtolahkeet 2620 RS</t>
  </si>
  <si>
    <t>High vis fleecetakki 4400 FE</t>
  </si>
  <si>
    <t>Palosuojattu paita 7200 ATSS</t>
  </si>
  <si>
    <t>High vis t-paita PH 7724 TPH</t>
  </si>
  <si>
    <t>Elintarvike T-paita 7603 TM</t>
  </si>
  <si>
    <t>Collegepusero 7607 SM</t>
  </si>
  <si>
    <t>Collegepusero 7608 SM</t>
  </si>
  <si>
    <t>Työkalupidin 9141 LTHR</t>
  </si>
  <si>
    <t>Airtech talvitakki 4410 GTT</t>
  </si>
  <si>
    <t>Tuulenpitävä fleece 4411 FLE</t>
  </si>
  <si>
    <t>Service denim housut 2501 DCS</t>
  </si>
  <si>
    <t>Shortsit 2508 P154</t>
  </si>
  <si>
    <t>Pipo 9500 BFL</t>
  </si>
  <si>
    <t>Pipo 9108 AM</t>
  </si>
  <si>
    <t>Talvihattu 9105 GTT</t>
  </si>
  <si>
    <t>Lippalakki 9107 SC</t>
  </si>
  <si>
    <t>Palosuojattu pipo 9109 FR</t>
  </si>
  <si>
    <t>Stretch vyö 9950 STRE</t>
  </si>
  <si>
    <t>Palosuojattu vyö 9999 FR</t>
  </si>
  <si>
    <t>ICON light housut 2580 P154</t>
  </si>
  <si>
    <t>High vis takki 4026 PLU</t>
  </si>
  <si>
    <t>High vis fleecetakki 4041 FE</t>
  </si>
  <si>
    <t>High vis talvitakki 4035 GTT</t>
  </si>
  <si>
    <t>High vis umpisuoja 8015 GTT</t>
  </si>
  <si>
    <t>High vis 3-in-1 parka 4036 GTT</t>
  </si>
  <si>
    <t>High vis talviparka 4042 PP</t>
  </si>
  <si>
    <t>High vis talvitakki 4043 PP</t>
  </si>
  <si>
    <t>Palosuojattu takki 4174 ATHS</t>
  </si>
  <si>
    <t>Palosuojattu highvis takki 4175 ATHS</t>
  </si>
  <si>
    <t>Palosuojattu talvitakki 4185 ATHS</t>
  </si>
  <si>
    <t>Puhdastila saappaat 9124 XR50</t>
  </si>
  <si>
    <t>Elintarvike housut 2082 P154</t>
  </si>
  <si>
    <t>Palosuojattu highvis takki 4176 ATHS</t>
  </si>
  <si>
    <t>ESD housut 2080 ELP</t>
  </si>
  <si>
    <t>ESD takki 3080 ELP</t>
  </si>
  <si>
    <t>ESD pikeepaita 7080 XPM</t>
  </si>
  <si>
    <t>ESD pitkähihainen t-paita 7082 XTM</t>
  </si>
  <si>
    <t>ESD t-paita 7081 XTM</t>
  </si>
  <si>
    <t>Fleecetakki 4004 FLE</t>
  </si>
  <si>
    <t>Soft shell stretch takki 4905 SSF</t>
  </si>
  <si>
    <t>Airtech kuoritakki 4906 GTT</t>
  </si>
  <si>
    <t>Microfleece takki 4003 MFL</t>
  </si>
  <si>
    <t>High vis takki 4988 GXB</t>
  </si>
  <si>
    <t>High vis GORE-TEX® talvitakki lk 3 4989 GXB</t>
  </si>
  <si>
    <t>Palosuojattu takki 3074 ATHS</t>
  </si>
  <si>
    <t>Liivi 5905 CYD</t>
  </si>
  <si>
    <t>Palosuojatut housut 2144 ATHS</t>
  </si>
  <si>
    <t>Palosuojatut housut 2176 ATHS</t>
  </si>
  <si>
    <t>Stretch housut 2526 PLW</t>
  </si>
  <si>
    <t>Service housut 2100 STF</t>
  </si>
  <si>
    <t>ESD collegetakki 4080 XSM</t>
  </si>
  <si>
    <t>Elintarvike housut 260 P154</t>
  </si>
  <si>
    <t>Henkilökorttipidin 9130 P159</t>
  </si>
  <si>
    <t>Palosuojattu takki naisten 4275 ATHS</t>
  </si>
  <si>
    <t>Palosuojatut housut naisten 2775 ATHS</t>
  </si>
  <si>
    <t>Palosuojatut housut naisten 2776 ATHS</t>
  </si>
  <si>
    <t>Palosuojattu fleecetakki 4062 ATF</t>
  </si>
  <si>
    <t>Palosuojattu Flamestat takki 4965 MFA</t>
  </si>
  <si>
    <t>Palosuojatut Flamestat housut 2165 MFA</t>
  </si>
  <si>
    <t>Umpisuoja 8018 AD</t>
  </si>
  <si>
    <t>Rakentajan housut 2131 DCS</t>
  </si>
  <si>
    <t>High vis paita lk 3 7049 SPD</t>
  </si>
  <si>
    <t>High vis liivi 5003 PLU</t>
  </si>
  <si>
    <t>Palosuojattu high vis paita 7050 ATS</t>
  </si>
  <si>
    <t>Polvisuojat 9200 KP</t>
  </si>
  <si>
    <t>Palosuojattu high vis liivi lk 3 5023 FHA</t>
  </si>
  <si>
    <t>Palosuojattu high vis paita 7051 ATS</t>
  </si>
  <si>
    <t>High vis umpisuoja 8026 PLU</t>
  </si>
  <si>
    <t>High vis softshell takki naisten lk 2 4183 WYH</t>
  </si>
  <si>
    <t>High vis softshell takki lk 2 4083 WYH</t>
  </si>
  <si>
    <t>Collegetakki 7052 SMP</t>
  </si>
  <si>
    <t>Bandana-huivi 9135 BNY</t>
  </si>
  <si>
    <t>Nahkavyö 9126 LTHR</t>
  </si>
  <si>
    <t>Pipo 9127 AM</t>
  </si>
  <si>
    <t>Pipo 9134 AM</t>
  </si>
  <si>
    <t>Bokserit 3-pakkaus 9329 BOX</t>
  </si>
  <si>
    <t>ESD collegepusero 7083 XSM</t>
  </si>
  <si>
    <t>Palosuojattu Flamestat pitkähihainen t-paita lk 3 7077 TFLH</t>
  </si>
  <si>
    <t>Talviliivi 5050 PP</t>
  </si>
  <si>
    <t>Palosuojattu Flamestat talvihuppu 9185 ATHS</t>
  </si>
  <si>
    <t>Palosuojattu gore-tex takki 4095 GXE</t>
  </si>
  <si>
    <t>Palosuojatut housut 2095 GXE</t>
  </si>
  <si>
    <t>Palosuojattu  high vis umpisuoja lk 3 8175 ATHS</t>
  </si>
  <si>
    <t>Palosuojattu high vis takki lk 3 4584 FLAM</t>
  </si>
  <si>
    <t>Palosuojatut high vis rakentajan housut lk 2 2584 FLAM</t>
  </si>
  <si>
    <t>Palosuojatut high vis housut lk 2 2585 FLAM</t>
  </si>
  <si>
    <t>Palosuojatut rakentajan  high vis housut lk 1 2586 FLAM</t>
  </si>
  <si>
    <t>Palosuojatut high vis housut lk 1 2587 FLAM</t>
  </si>
  <si>
    <t>Palosuojattu high vis avosuoja lk 2 1585 FLAM</t>
  </si>
  <si>
    <t>Palosuojattu high vis talvitakki lk 3 4588 FLAM</t>
  </si>
  <si>
    <t>Palosuojatut high vis housut lk 2 2588 FLAM</t>
  </si>
  <si>
    <t>Palosuojatut talvihuppu 9588 FLAM</t>
  </si>
  <si>
    <t>Palosuojattu high vis talviparka lk 3 4589 FLAM</t>
  </si>
  <si>
    <t>Palosuojattu  high vis talviumpisuoja lk 3 8088 FLAM</t>
  </si>
  <si>
    <t>Palosuojattu high vis umpisuoja lk 3 8084 FLAM</t>
  </si>
  <si>
    <t>Palosuojatut high vis housut naisten lk 2 2589 FLAM</t>
  </si>
  <si>
    <t>Palosuojatut high vis housut naisten lk 1 2591 FLAM</t>
  </si>
  <si>
    <t>Palosuojattu high vis takki naisten lk 3 4590 FLAM</t>
  </si>
  <si>
    <t>Palosuojattu takki 3587 FLAM</t>
  </si>
  <si>
    <t>Palosuojatut high vis  rakentajan housut naisten 2730 FLAM</t>
  </si>
  <si>
    <t>Service stretch denim housut naisten 2506 DCS</t>
  </si>
  <si>
    <t>Bandana huivi 9138 BNY</t>
  </si>
  <si>
    <t>Palosuojattu high vis avosuoja lk 2 1584 FLAM</t>
  </si>
  <si>
    <t>Service stretch housut 2700 PLW</t>
  </si>
  <si>
    <t>Service stretch housut naisten 2701 PLW</t>
  </si>
  <si>
    <t>Service stretch shortsit 2702 PLW</t>
  </si>
  <si>
    <t>Palosuojatut  high vis rakentajan housut naisten lk 1 2777 ATHS</t>
  </si>
  <si>
    <t>High vis collegetakki lk 3 7426 SHV</t>
  </si>
  <si>
    <t>High vis collegetakki naisten lk 3 7427 SHV</t>
  </si>
  <si>
    <t>High vis Airtech talvitakki naisten</t>
  </si>
  <si>
    <t>Kypärämyssy 9191 BAL</t>
  </si>
  <si>
    <t>Bokserit 9329 BOX</t>
  </si>
  <si>
    <t>Villasukat 2-paria 9168 SOW</t>
  </si>
  <si>
    <t>2 paria/pakkaus</t>
  </si>
  <si>
    <t>Softshell talvitakki 4060 CFJ</t>
  </si>
  <si>
    <t>Coolmax sukat 928 CMS</t>
  </si>
  <si>
    <t>Pitkähihainen T-paita 787 OF</t>
  </si>
  <si>
    <t>Pitkät alushousut 788 OF</t>
  </si>
  <si>
    <t>Pitkäh T-paita, lyhyt vetok 789 OF</t>
  </si>
  <si>
    <t>Pitkähih pusero lyhyt vetok 742 PC</t>
  </si>
  <si>
    <t>Pitkähihainen t-paita 743 PC</t>
  </si>
  <si>
    <t>Pitkät alushousut 747 PC</t>
  </si>
  <si>
    <t>Alusasu 7416 UE</t>
  </si>
  <si>
    <t>Merinovil pitkäh. T-paita 7517 MW</t>
  </si>
  <si>
    <t>Merinovil pitkät alushousut 2517 MW</t>
  </si>
  <si>
    <t>Paksut villaiset sukat 9187 SOWH</t>
  </si>
  <si>
    <t>Merinovillapipo 9169 MWB</t>
  </si>
  <si>
    <t>Sukat 2-paria 9186 SOC</t>
  </si>
  <si>
    <t>Airtech talvitakki 4058 GTC</t>
  </si>
  <si>
    <t>Sadeasusetti 4099 LRS</t>
  </si>
  <si>
    <t>High vis airtech kuoritakki naisten lk 3 4518 GTT</t>
  </si>
  <si>
    <t>High vis airtech kuoritakki lk 3 4515 GTT</t>
  </si>
  <si>
    <t>Palosuojattu Flamestat softshell takki lk 3 4016 FSS</t>
  </si>
  <si>
    <t>Palosuojatut flamestat sukat 9194 FSOL</t>
  </si>
  <si>
    <t>Pikeepaita 7392 PM</t>
  </si>
  <si>
    <t>Snikki ergonomiset työkaluolkaimet 9220 PPL</t>
  </si>
  <si>
    <t>Snikki pihdinpidin 9221 PPL</t>
  </si>
  <si>
    <t>Snikki sähköasentajan työkalupidin 9222 PPL</t>
  </si>
  <si>
    <t>Snikki vasaran ja puukonpidin 9223 LTHR</t>
  </si>
  <si>
    <t>Snikki ergonominen työkaluvyö 9225 PPL</t>
  </si>
  <si>
    <t>Snikki ruuvimeisselipidin 9229 LTHR</t>
  </si>
  <si>
    <t>Snikki laatikkopidin 9226 PPL</t>
  </si>
  <si>
    <t>Snikki työkalupidin 9227 PPL</t>
  </si>
  <si>
    <t>High vis stretch housut lk 1 2705 PLU</t>
  </si>
  <si>
    <t>High vis stretch housut lk 1  2706 PLU</t>
  </si>
  <si>
    <t>High vis stretch housut lk 2  2707 PLU</t>
  </si>
  <si>
    <t>Snikki tarviketasku 9230 PPL</t>
  </si>
  <si>
    <t>Rakentajan stretch housut 2604 FASG</t>
  </si>
  <si>
    <t>Huppari 7462 DF</t>
  </si>
  <si>
    <t>Takki 4555 STFP</t>
  </si>
  <si>
    <t>Housut 2555 STFP</t>
  </si>
  <si>
    <t>Housut naisten 2554 STFP</t>
  </si>
  <si>
    <t>Housut 2552 STFP</t>
  </si>
  <si>
    <t>Umpisuoja 8555 STFP</t>
  </si>
  <si>
    <t>Avosuoja 1555 STFP</t>
  </si>
  <si>
    <t>Rakentajan stretch housut 2566 STP</t>
  </si>
  <si>
    <t xml:space="preserve">Stretch shortsit 2567 STP </t>
  </si>
  <si>
    <t>Naulataskut 9201 ADKN</t>
  </si>
  <si>
    <t>High vis kevyt stretch takki lk 1 4517 SSL</t>
  </si>
  <si>
    <t>High vis t-paita lk 1 7518 THV</t>
  </si>
  <si>
    <t>High vis pitkähihainen t-paita lk 2 7519 THV</t>
  </si>
  <si>
    <t>High vis pitkähihainen t-paita lk 2 7457 THV</t>
  </si>
  <si>
    <t>High vis t-paita naisten lk 2 7458 THV</t>
  </si>
  <si>
    <t>Palosuojattu flamestat high vis stretch housut lk 2 2161 ATHF</t>
  </si>
  <si>
    <t>Palosuojattu flamestat high vis stretch housut lk 1 2162 ATHF</t>
  </si>
  <si>
    <t>Palosuojatut flamestat high vis stretch rakentajan housut lk 1 2163 ATHF</t>
  </si>
  <si>
    <t>Palosuojatut flamestat stretch rakentajan housut lk 2 2167 ATHF</t>
  </si>
  <si>
    <t>Palosuojatut flamestat stretch rakentajan housut naisten lk 1 2171 ATHF</t>
  </si>
  <si>
    <t>Palosuojattu flamestat pitkähihainen t-paita naisten lk 3 7097 TFLH</t>
  </si>
  <si>
    <t>Palosuojattu flamestat pitkähihainen t-paita naisten 7098 TFLH</t>
  </si>
  <si>
    <t>Palosuojattu flamestat paita naisten 7099 ATS</t>
  </si>
  <si>
    <t>Takki naisten 4556 STFP</t>
  </si>
  <si>
    <t>Shortsit 2562 STFP</t>
  </si>
  <si>
    <t>Palosuojattu Flamestat high vis talvitakki naisten lk 3 4285 ATHS</t>
  </si>
  <si>
    <t xml:space="preserve">Rakentajan stretch housut naisten 2569 STP </t>
  </si>
  <si>
    <t>Service stretch shortsit naisten 2548 PLW</t>
  </si>
  <si>
    <t>Palosuojattu Flamestat high vis gore-tex takki naisten lk 3 4195 GXE</t>
  </si>
  <si>
    <t>Vyö 9955 CW</t>
  </si>
  <si>
    <t>Green t-paita 7520 GRK</t>
  </si>
  <si>
    <t>Green Fleecetakki 4921 GRF</t>
  </si>
  <si>
    <t>Green housut 2688 GRT</t>
  </si>
  <si>
    <t>Green takki 4688 GRT</t>
  </si>
  <si>
    <t>High vis stretch housut lk 2 2712 PLU</t>
  </si>
  <si>
    <t>Flamestat sukat 9193 FSOH</t>
  </si>
  <si>
    <t>Flamestat polvisukat 9198 FSOH</t>
  </si>
  <si>
    <t>Flamestat high vis softshell takki naisten lk 3 4076 FSS</t>
  </si>
  <si>
    <t>Flamestat softshell huppu 4077 FSS</t>
  </si>
  <si>
    <t>Flamestat high vis umpisuoja lk 1 8174 ATHS</t>
  </si>
  <si>
    <t>Green takki naisten 4689 GRT</t>
  </si>
  <si>
    <t>Green housut naisten 2689 GRT</t>
  </si>
  <si>
    <t>Service stretch housut 2540 LWR</t>
  </si>
  <si>
    <t>Service  stretch housut naisten 2541 LWR</t>
  </si>
  <si>
    <t>Green tikkitakki 4101 GRP</t>
  </si>
  <si>
    <t>Rakentajan housut 2595 STF</t>
  </si>
  <si>
    <t>Rakentajan housut 2687 SSL</t>
  </si>
  <si>
    <t>Flamestat high vis pitkähihainen t-paita naisten lk 3 7357 TFL</t>
  </si>
  <si>
    <t>Flamestat high vis pitkähihainen t-paita lk 3 7359 TFL</t>
  </si>
  <si>
    <t>Palosuojattu Flamestat pitkähihainen t-paita naisten 7358 TFL</t>
  </si>
  <si>
    <t>Palosuojattu Flamestat pitkähihainen t-paita 7360 TFL</t>
  </si>
  <si>
    <t>Green collegepusero 7989 GOS</t>
  </si>
  <si>
    <t>Green t-paita 7988 GOT</t>
  </si>
  <si>
    <t>Denim stretch trousers 2623 DCS</t>
  </si>
  <si>
    <t>Palosuojattu hihasuojus 9207 KEVS</t>
  </si>
  <si>
    <t>T-paita 7104 GOT</t>
  </si>
  <si>
    <t>High vis 37,5 t-paita lk 3 7117 TBT</t>
  </si>
  <si>
    <t>Puhdastila huppu 9206 XR50</t>
  </si>
  <si>
    <t>GORE-TEX kuoritakki 4864 GXP</t>
  </si>
  <si>
    <t>Stretch housut 2578 STP</t>
  </si>
  <si>
    <t>Palosuojatut naulataskut 9179 ATHS</t>
  </si>
  <si>
    <t>Green high vis housut naisten lk 2 2642 GPLU</t>
  </si>
  <si>
    <t>Green high vis rakentajan housut lk 1 2640 GPLU</t>
  </si>
  <si>
    <t>Green high vis takki lk 3 4067 GPLU</t>
  </si>
  <si>
    <t>Green high vis rakentajan housut lk 2 2641 GPLU</t>
  </si>
  <si>
    <t>Green high vis housut lk 2 2651 GPLU</t>
  </si>
  <si>
    <t>Green high vis housut naisten lk 2 2652 GPLU</t>
  </si>
  <si>
    <t>Green high vis takki naisten lk 3 4068 GPLU</t>
  </si>
  <si>
    <t>Palos. talvihattu 9171 ATHR</t>
  </si>
  <si>
    <t>Henkilökorttipidin 9930 PST</t>
  </si>
  <si>
    <t>Palosuojattu Flamestat high vis pitkähihainen t-paita lk 1 7107 TFL</t>
  </si>
  <si>
    <t>Palosuojattu Flamestat high vis pitkähihainen t-paita naisten lk 1 7108 TFL</t>
  </si>
  <si>
    <t>Service stretch shortsit 2543 LWR</t>
  </si>
  <si>
    <t>Stretch housut 2653 LWS</t>
  </si>
  <si>
    <t xml:space="preserve">Rakentajan stretch housut 2596 LWS </t>
  </si>
  <si>
    <t xml:space="preserve">Rakentajan stretch housut naisten 2599 LWS </t>
  </si>
  <si>
    <t xml:space="preserve">Rakentajan stretch shortsit 2598 LWS </t>
  </si>
  <si>
    <t>Green high vis rakentajan stretch housut lk 1 2643 GSTP</t>
  </si>
  <si>
    <t>Green high vis rakentajan stretch housut lk 2 2644 GSTP</t>
  </si>
  <si>
    <t>Green high vis stretch housut lk 2 2645 GSTP</t>
  </si>
  <si>
    <t xml:space="preserve">Green high vis stretch avosuoja lk 2 1031 GSTP </t>
  </si>
  <si>
    <t xml:space="preserve">Green high vis rakentajan stretch shortsit lk 2 2646 GSTP </t>
  </si>
  <si>
    <t>Green high vis rakentajan stretch housut naisten lk 1 2663 GSTP</t>
  </si>
  <si>
    <t>Green high vis housut lk 1 2649 GPLU</t>
  </si>
  <si>
    <t xml:space="preserve">Green high vis rakentajan stretch housut naisten lk 2 2664 GSTP </t>
  </si>
  <si>
    <t>Green high vis shortsit lk 2 2650 GPLU</t>
  </si>
  <si>
    <t>Green high vis stretch housut naisten lk 2 2665 GSTP</t>
  </si>
  <si>
    <t>Green high vis liivi lk 2 5067 GPLU</t>
  </si>
  <si>
    <t>Green high vis stretch housut lk 1 2647 GSTP</t>
  </si>
  <si>
    <t xml:space="preserve">Green high vis stretch avosuoja lk 1 1032 GSTP </t>
  </si>
  <si>
    <t xml:space="preserve">Green high vis stretch shortsit lk 2 2648 GSTP </t>
  </si>
  <si>
    <t>Green high vis stretch takki lk 3 4647 GSTP</t>
  </si>
  <si>
    <t>Green high vis housut lk 1 2668 GPLU</t>
  </si>
  <si>
    <t>Flame kuorihousut 2525 ATHR</t>
  </si>
  <si>
    <t>Flame kuoritakki 4525 ATHR</t>
  </si>
  <si>
    <t>Rakentajan stretch housut 2760 LWS</t>
  </si>
  <si>
    <t>Rakentajan stretch piraattihousut 2761 LWS</t>
  </si>
  <si>
    <t>Rakentajan stretch shortsit 2762 LWS</t>
  </si>
  <si>
    <t>Avosuoja 1556 STFP</t>
  </si>
  <si>
    <t>Palosuojattu avosuoja 2168 ATHF</t>
  </si>
  <si>
    <t>Palosuojatut housut naisten 2164 ATHF</t>
  </si>
  <si>
    <t>Stretch kuoritakki 4881 LSS</t>
  </si>
  <si>
    <t>Polartec fleece takki 4870 PY</t>
  </si>
  <si>
    <t>Hupullinen collegetakki 7831 GKI</t>
  </si>
  <si>
    <t>Collegetakki 7830 GKI</t>
  </si>
  <si>
    <t>Piraattihousut 2600 GLWS</t>
  </si>
  <si>
    <t>Talvihousut 2698 GTT</t>
  </si>
  <si>
    <t>Kuorihousut 2151 GTT</t>
  </si>
  <si>
    <t>Rakentajan housut 2530 GCYD</t>
  </si>
  <si>
    <t>Piraattihousut 2531 GCYD</t>
  </si>
  <si>
    <t>Rakentajan shortsit 2532 GCYD</t>
  </si>
  <si>
    <t>Rakentajan housut naisten 2533 GCYD</t>
  </si>
  <si>
    <t>Rakentajan shortsit naisten 2527 GCYD</t>
  </si>
  <si>
    <t>Suositushinnasto alv 0%</t>
  </si>
  <si>
    <t>Pidätämme oikeuden hinnanmuutoksiin.</t>
  </si>
  <si>
    <t>FRISTADS OUTDOOR</t>
  </si>
  <si>
    <t>Tuotenumero</t>
  </si>
  <si>
    <t xml:space="preserve">Carbon semistretch shortsit </t>
  </si>
  <si>
    <t xml:space="preserve">Helium stretch housut </t>
  </si>
  <si>
    <t>Carbon semistretch shortsit naisten</t>
  </si>
  <si>
    <t>Calcium Polartec® power stretch huppari naisten</t>
  </si>
  <si>
    <t>Helium stretch housut naisten</t>
  </si>
  <si>
    <t xml:space="preserve">Carbon semistretch housut </t>
  </si>
  <si>
    <t xml:space="preserve">Calcium Polartec® power stretch huppari </t>
  </si>
  <si>
    <t>Oxygen Primaloft® takki naisten</t>
  </si>
  <si>
    <t>Oxygen Primaloft® takki</t>
  </si>
  <si>
    <t>Carbon semistretch housut naisten</t>
  </si>
  <si>
    <t>Zinc kuoritakki</t>
  </si>
  <si>
    <t>Zinc kuoritakki naisten</t>
  </si>
  <si>
    <t>Polvipehmusteet</t>
  </si>
  <si>
    <t>Sodium t-paita</t>
  </si>
  <si>
    <t>Copper fleecetakki</t>
  </si>
  <si>
    <t>Oxygen Primaloft liivi</t>
  </si>
  <si>
    <t>Oxygen Primaloft liivi naisten</t>
  </si>
  <si>
    <t>Copper fleecetakki naisten</t>
  </si>
  <si>
    <t>Zink kuorihousut</t>
  </si>
  <si>
    <t>ACODE</t>
  </si>
  <si>
    <t>Acode collegepusero lv 1705 DF</t>
  </si>
  <si>
    <t>Acode pikeepaita 1716 COL</t>
  </si>
  <si>
    <t>Acode pikeepaita 1721 PIQ</t>
  </si>
  <si>
    <t>Acode pikeepaita 1722 PIQ</t>
  </si>
  <si>
    <t>Acode pikeepaita naisten 1723 PIQ</t>
  </si>
  <si>
    <t>Acode heavy pikeepaita 1724 PIQ</t>
  </si>
  <si>
    <t>Acode collegepusero 1734 SWB</t>
  </si>
  <si>
    <t>Acode t-paita 1911 BSJ</t>
  </si>
  <si>
    <t>Acode t-paita 1911 BSJ kirkas keltainen (131)</t>
  </si>
  <si>
    <t>Acode heavy t-paita 1912 HSJ</t>
  </si>
  <si>
    <t>Acode heavy t-paita 1912 HSJ kirkas keltainen (131)</t>
  </si>
  <si>
    <t>Acode t-paita 1913 BSJ</t>
  </si>
  <si>
    <t>Acode t-paita 1914 HSJ</t>
  </si>
  <si>
    <t>Acode t-paita 1914 HSJ kirkas keltainen (131)</t>
  </si>
  <si>
    <t>Acode t-paita naisten 1917 HSJ</t>
  </si>
  <si>
    <t>Acode collegetakki 1747 DF</t>
  </si>
  <si>
    <t>Acode collegetakki naisten 1748 DF</t>
  </si>
  <si>
    <t>Acode fleecetakki 1475 MIC</t>
  </si>
  <si>
    <t>Acode huppari 1736 SWB</t>
  </si>
  <si>
    <t>Acode softshell takki 1476 SBT</t>
  </si>
  <si>
    <t>Acode softshell takki naisten 1477 SBT</t>
  </si>
  <si>
    <t>Acode softshell liivi 1506 SBT</t>
  </si>
  <si>
    <t>Acode softshell liivi naisten 1507 SBT</t>
  </si>
  <si>
    <t>Acode pikeepaita 1799 JLS</t>
  </si>
  <si>
    <t>Acode collegepusero 1737 SWB</t>
  </si>
  <si>
    <t>Acode fleecetakki 1499 FLE</t>
  </si>
  <si>
    <t>Acode tikkiliivi 1515 SCQ</t>
  </si>
  <si>
    <t>Acode tikkiliivi naisten 1516 SCQ</t>
  </si>
  <si>
    <t>Acode softshell talvitakki 1421 SW</t>
  </si>
  <si>
    <t>Acode softshell talvitakki 1420 SW</t>
  </si>
  <si>
    <t>Acode fleecetakki naisten 1498 FLE</t>
  </si>
  <si>
    <t>Acode collegetakki 1733 SWB</t>
  </si>
  <si>
    <t>Acode softshell takki 1414 SHI</t>
  </si>
  <si>
    <t>Acode t-paita naisten 1927 ELA</t>
  </si>
  <si>
    <t>Acode t-paita naisten 1926 ELA</t>
  </si>
  <si>
    <t>Acode sadetakki 4002 LPT</t>
  </si>
  <si>
    <t>Acode sadehousut 2002 LPT</t>
  </si>
  <si>
    <t>Acode hupullinen college 7736 SWB</t>
  </si>
  <si>
    <t>KANSAS</t>
  </si>
  <si>
    <t>Service housut 235 CS</t>
  </si>
  <si>
    <t>Thermoliivi 5300 MTH</t>
  </si>
  <si>
    <t>Paita 7385 B60</t>
  </si>
  <si>
    <t>Puuvillapaita 7386 BKS</t>
  </si>
  <si>
    <t>Lyhythihainen paita 7387 B60</t>
  </si>
  <si>
    <t>Puuvillapaita 7388 KC</t>
  </si>
  <si>
    <t>Icon pitkä takki</t>
  </si>
  <si>
    <t>Thermotakki 4808 MTH</t>
  </si>
  <si>
    <t>Match t-paita</t>
  </si>
  <si>
    <t>Match pikeepaita</t>
  </si>
  <si>
    <t>Match pitkähihainen pikeepaita</t>
  </si>
  <si>
    <t>Match collegepusero</t>
  </si>
  <si>
    <t>Tikkitakki 4810 PDQ</t>
  </si>
  <si>
    <t>Icon housut</t>
  </si>
  <si>
    <t>Icon avosuoja</t>
  </si>
  <si>
    <t>Icon umpisuoja</t>
  </si>
  <si>
    <t>Icon shortsit</t>
  </si>
  <si>
    <t>Icon talvipilottitakki</t>
  </si>
  <si>
    <t>Icon puuvilla avosuoja</t>
  </si>
  <si>
    <t>Icon puuvilla housut</t>
  </si>
  <si>
    <t>Thermohousut 2023 MTH</t>
  </si>
  <si>
    <t>Icon takki</t>
  </si>
  <si>
    <t>Icon puuvilla takki</t>
  </si>
  <si>
    <t>Icon One puuvilla housut</t>
  </si>
  <si>
    <t>Icon One puuvilla takki</t>
  </si>
  <si>
    <t>Icon One puuvilla avosuoja</t>
  </si>
  <si>
    <t>Icon one housut</t>
  </si>
  <si>
    <t>Icon one takki</t>
  </si>
  <si>
    <t>Icon one avosuoja</t>
  </si>
  <si>
    <t>Icon One umpisuoja</t>
  </si>
  <si>
    <t>Icon liivi</t>
  </si>
  <si>
    <t>Icon One puuvilla umpisuoja</t>
  </si>
  <si>
    <t>Fleece tuubihuivi 9119 FL</t>
  </si>
  <si>
    <t>Polvisuojat 9125 KP</t>
  </si>
  <si>
    <t>Icon Airtech® 3in1 takki 4056 GTT</t>
  </si>
  <si>
    <t>Icon X thermo takki</t>
  </si>
  <si>
    <t>Icon X talvitakki, Stormsafe</t>
  </si>
  <si>
    <t>Evolve rakentajan stretch housut</t>
  </si>
  <si>
    <t>Evolve stretch takki</t>
  </si>
  <si>
    <t>Evolve rakentajan stretch avosuoja</t>
  </si>
  <si>
    <t>Evolve pitkähihainen t-paita, FastDry</t>
  </si>
  <si>
    <t>Evolve t-paita, FastDry</t>
  </si>
  <si>
    <t>Evolve hupullinen collegepusero, Double Face</t>
  </si>
  <si>
    <t>Evolve huppari, Double Face</t>
  </si>
  <si>
    <t>Crafted GORE WINDSTOPPER® huppari</t>
  </si>
  <si>
    <t>Evolve stretch housut</t>
  </si>
  <si>
    <t>Evolve rakentajan stretch shortsit</t>
  </si>
  <si>
    <t>Evolve stretch shortsit</t>
  </si>
  <si>
    <t>Evolve softshell</t>
  </si>
  <si>
    <t>Evolve fleece takki</t>
  </si>
  <si>
    <t>Kolhulippis EN 812</t>
  </si>
  <si>
    <t>Liivi HiVis 1.0</t>
  </si>
  <si>
    <t>Takki HiVis FR 1.0</t>
  </si>
  <si>
    <t>Housut HiVis FR 1.0</t>
  </si>
  <si>
    <t>Riipputaskuhousut HiVis FR 1.0</t>
  </si>
  <si>
    <t>Avosuoja HiVis FR 1.0</t>
  </si>
  <si>
    <t>Talvitakki HiVis FR 1.0</t>
  </si>
  <si>
    <t>Talvihousut HiVis FR 1.0</t>
  </si>
  <si>
    <t>Talviavosuoja HiVis FR 1.0</t>
  </si>
  <si>
    <t>Naisten Housut FleX Stretch</t>
  </si>
  <si>
    <t>Avosuoja FleX</t>
  </si>
  <si>
    <t>Housut FleX Stretch, miesten</t>
  </si>
  <si>
    <t>Takki Multitech</t>
  </si>
  <si>
    <t>Housut Multitech</t>
  </si>
  <si>
    <t>RT-housut Multitech</t>
  </si>
  <si>
    <t>Riipputaskuavohaalari Multitech</t>
  </si>
  <si>
    <t>Riipputaskuliivi Multitech</t>
  </si>
  <si>
    <t>Talvitakki Multitech</t>
  </si>
  <si>
    <t>Huppu Multitech</t>
  </si>
  <si>
    <t>Talvihousut Multitech</t>
  </si>
  <si>
    <t>Takki HiVis 3.0</t>
  </si>
  <si>
    <t xml:space="preserve">Housut HiVis 3.0 Stretch </t>
  </si>
  <si>
    <t xml:space="preserve">Naisten housut HiVis 3.0 Stretch </t>
  </si>
  <si>
    <t>Haalari Maintech Hitsarit</t>
  </si>
  <si>
    <t xml:space="preserve">Naisten takki HiVis 3.0 </t>
  </si>
  <si>
    <t>Naisten talvitakki HiVis 3.0</t>
  </si>
  <si>
    <t>Naisten talvihousut HiVis 3.0</t>
  </si>
  <si>
    <t>Talvitakki HiVis 3.0</t>
  </si>
  <si>
    <t>Talvihuppu HiVis 3.0</t>
  </si>
  <si>
    <t>Talvihousut HiVis 3.0</t>
  </si>
  <si>
    <t>Naisten talvihuppu HiVis 3.0</t>
  </si>
  <si>
    <t>Haalari Flex</t>
  </si>
  <si>
    <t>Takki Flex Indoor</t>
  </si>
  <si>
    <t>Haalari Hitsaus</t>
  </si>
  <si>
    <t>Haalari HiVis FR antistatic</t>
  </si>
  <si>
    <t>Riipputaskuliivi HiVis</t>
  </si>
  <si>
    <t>Takki Maintech Hitsarit FR</t>
  </si>
  <si>
    <t>Housut Maintech Hitsarit FR</t>
  </si>
  <si>
    <t>Henkselit tarrakiinnitys</t>
  </si>
  <si>
    <t>HEIJASTIMIEN SIJOITUS VALMIISEEN VAATTEESEEN</t>
  </si>
  <si>
    <t>TUOTENRO</t>
  </si>
  <si>
    <t>SIJOITUS</t>
  </si>
  <si>
    <t>HINTA €</t>
  </si>
  <si>
    <t>Keltainen</t>
  </si>
  <si>
    <t>Hopea</t>
  </si>
  <si>
    <t>Housut, avosuojat ja haalarit</t>
  </si>
  <si>
    <t>SS100700-129</t>
  </si>
  <si>
    <t>SS100700-106</t>
  </si>
  <si>
    <t>BX 251 - Yksi 25 mm:n heijastin kummassakin lahkeessa</t>
  </si>
  <si>
    <t>BX 252 - Kaksi 25 mm:n heijastin kummassakin lahkeessa</t>
  </si>
  <si>
    <t>BX 501 - Yksi 50 mm:n heijastin kummassakin lahkeessa</t>
  </si>
  <si>
    <t>BX 502 - Kaksi 50 mm:n heijastin kummassakin lahkeessa</t>
  </si>
  <si>
    <t>Takit</t>
  </si>
  <si>
    <t>SS100702-106</t>
  </si>
  <si>
    <t>SS100702-129</t>
  </si>
  <si>
    <t>JX251 - Yksi 25 mm:n heijastin kummassakin hihassa</t>
  </si>
  <si>
    <t>JX252 - Kaksi 25 mm:n heijastinta kummassakin hihassa</t>
  </si>
  <si>
    <t>JX501 - Yksi 50 mm:n heijastin kummassakin hihassa</t>
  </si>
  <si>
    <t>JX502 - Kaksi 50 mm:n heijastinta kummassakin hihassa</t>
  </si>
  <si>
    <t>JRX251 - Yksi 25 mm:n heijastin kummassakin hihassa ja selässä (pituus 25 cm)</t>
  </si>
  <si>
    <t>JRX501 - Yksi 50 mm:n heijastin kummassakin hihassa ja selässä (pituus 25 cm)</t>
  </si>
  <si>
    <t>HUOM! Keltaisen heijastinnauhan voi ainoastaan ommella, ei lämmittää.</t>
  </si>
  <si>
    <t>MUUTOSTYÖT VALMIISEEN VAATTEESEEN</t>
  </si>
  <si>
    <t>MUUTOSTYÖ</t>
  </si>
  <si>
    <t>SS100688-110</t>
  </si>
  <si>
    <t>TB9081 - Kahden riipputaskun kiinnitys</t>
  </si>
  <si>
    <t>TB9830- Kahden riipputaskun kiinnitys taakse</t>
  </si>
  <si>
    <t>SS100690-110</t>
  </si>
  <si>
    <t>TB9030 - Yhden puukkotaskun kiinnitys</t>
  </si>
  <si>
    <t>SS100686-110</t>
  </si>
  <si>
    <t>TB99700 - Polvitaskujen ompelu valmiiseen vaatteeseen</t>
  </si>
  <si>
    <t>SS100677-110</t>
  </si>
  <si>
    <t>TB9021 - Lahkeen lyhennys (vuoriton tuote)</t>
  </si>
  <si>
    <t>SS100683-110</t>
  </si>
  <si>
    <t>TB9774 - Lahkeen pidennys (vuoriton tuote)</t>
  </si>
  <si>
    <t>TB9774 - Lahkeen pidennys FAS-housut</t>
  </si>
  <si>
    <t>TB99520 - Lahkeen pidennys (neppari lahkeensuussa)</t>
  </si>
  <si>
    <t>TB99444 - Lahkeen lyhennys 3/4-pituuteen</t>
  </si>
  <si>
    <t>TB99607 - Lahkeen lyhennys shortseiksi</t>
  </si>
  <si>
    <t>SS100695-110</t>
  </si>
  <si>
    <t>TB99624 - Vahvikekankaan (Kevlar) lämpökiinnitys</t>
  </si>
  <si>
    <t>SO100014-110</t>
  </si>
  <si>
    <t>Henkseleiden lisäys valmiisiin housuihin</t>
  </si>
  <si>
    <t>SS100747-110</t>
  </si>
  <si>
    <t>Aukon ompelu turvavaljaille</t>
  </si>
  <si>
    <t>BRODEERAUS</t>
  </si>
  <si>
    <t>TUOTENUMERO</t>
  </si>
  <si>
    <t>NIMIBRODEERAUS</t>
  </si>
  <si>
    <t>HINTA € / brodeeraus</t>
  </si>
  <si>
    <t>SE100082-</t>
  </si>
  <si>
    <t>Nimibrodeeraus 1 rivi</t>
  </si>
  <si>
    <t>SE100083-</t>
  </si>
  <si>
    <t>Nimibrodeeraus 2 riviä</t>
  </si>
  <si>
    <t>Nimibrodeeraus 3 riviä</t>
  </si>
  <si>
    <t>Nimibrodeeraus 4 riviä</t>
  </si>
  <si>
    <t>Logon brodeeraus</t>
  </si>
  <si>
    <t>Logon brodeeraus pieni &lt; 10x10 cm</t>
  </si>
  <si>
    <t>Logon brodeeraus iso &lt; 30x20 cm</t>
  </si>
  <si>
    <t>Pieni pohjalaatalla</t>
  </si>
  <si>
    <t>Iso pohjalaatalla</t>
  </si>
  <si>
    <t>Ohjelmointikustannus</t>
  </si>
  <si>
    <t>netto 74,10</t>
  </si>
  <si>
    <t>SIIRTOKUVA</t>
  </si>
  <si>
    <t>Siirtokuva</t>
  </si>
  <si>
    <t>HINTA € / SIIRTOKUVA</t>
  </si>
  <si>
    <t>Pieni &lt;10x10 cm</t>
  </si>
  <si>
    <t>1-väri</t>
  </si>
  <si>
    <t>2-väri</t>
  </si>
  <si>
    <t>3-väri</t>
  </si>
  <si>
    <t>4-väri</t>
  </si>
  <si>
    <t>5-väri</t>
  </si>
  <si>
    <t>Iso &lt;30x20 cm</t>
  </si>
  <si>
    <t>Ohjelmointikustannus/ koko</t>
  </si>
  <si>
    <t>Minimitilaus 50 kpl/tilaus. 50 kpl veloitetaan ensimmäisen tilauksen yhteydessä.</t>
  </si>
  <si>
    <t>Uusintatilausmaksu</t>
  </si>
  <si>
    <t>netto 37,60</t>
  </si>
  <si>
    <t>Pikapainatus</t>
  </si>
  <si>
    <t>Pieni &lt; 10x10 cm</t>
  </si>
  <si>
    <t>Iso &lt; 30x20 cm</t>
  </si>
  <si>
    <t>Pikapainatus pienille yksittäisille yksivärisille painatuksille. Nettohinta, ei aloituskuluja.</t>
  </si>
  <si>
    <t>Green high vis avosuoja lk 2 1030 GPLU</t>
  </si>
  <si>
    <t>Liivi 5555 STFP</t>
  </si>
  <si>
    <t>Onyx untuvaparka, unisex</t>
  </si>
  <si>
    <t>Argon micro teddyfleecetakki</t>
  </si>
  <si>
    <t>Argon micro teddyfleecetakki, naisten</t>
  </si>
  <si>
    <t>Cobalt Polartec® power stretch huppari</t>
  </si>
  <si>
    <t>Cobalt Polartec® power stretch huppari naisten</t>
  </si>
  <si>
    <t>Heavy t-paita 7046 GTM</t>
  </si>
  <si>
    <t>Heavy pikeepaita 7047 GPM</t>
  </si>
  <si>
    <t>Collegepaita 7148 GSM</t>
  </si>
  <si>
    <t>Collegepaita lyhyt vetoketju 7048 GSM</t>
  </si>
  <si>
    <t>High vis Green stretch kuoritakki lk 1 4690 GLS</t>
  </si>
  <si>
    <t xml:space="preserve">Kuoritakki 4882 GLPS  </t>
  </si>
  <si>
    <t>Rakentajan avohaalari 41 GS25</t>
  </si>
  <si>
    <t>Rakentajan Green stretch housut 2900 GWM</t>
  </si>
  <si>
    <t>High vis Green t-paita lk 3 7860 GPST</t>
  </si>
  <si>
    <t>High vis Green pikeepaita lk 3 7861 GPST</t>
  </si>
  <si>
    <t>High vis Green collegepusero lk 3 7862 GPSW</t>
  </si>
  <si>
    <t>High vis Green collegetakki lk 3 7863 GPSW</t>
  </si>
  <si>
    <t>High vis Green stretch piraattihousut lk 2 2666 GSTP</t>
  </si>
  <si>
    <t>Heavy pitkähihainen t-paita 7071 GTM</t>
  </si>
  <si>
    <t>Green rakentajan stretch shortsit 2902 GWM</t>
  </si>
  <si>
    <t>Green rakentajan stretch piraattihousut 2903 GWM</t>
  </si>
  <si>
    <t>High vis Green kuoritakki naisten lk 3 4681 GLPS</t>
  </si>
  <si>
    <t>Green rakentajan stretch housut naisten 2901 GWM</t>
  </si>
  <si>
    <t>High vis pitkähihainen pikeepaita 7864 GPST</t>
  </si>
  <si>
    <t>Snikki työkalupidike 9350 LTHR</t>
  </si>
  <si>
    <t>Snikki yleismittarin pidike 9234 PPL</t>
  </si>
  <si>
    <t>Snikki suorakulmamitan pidike 9235 PPL</t>
  </si>
  <si>
    <t>Stretch kuoritakki naisten 4981 GLS</t>
  </si>
  <si>
    <t>Green rakentajan stretch shortsit naisten 2904 GWM</t>
  </si>
  <si>
    <t>Collegetakki naisten 7832 GKI</t>
  </si>
  <si>
    <t>Rakentajan stretch shortsit naisten 2601 GLWS</t>
  </si>
  <si>
    <t>Poistuva</t>
  </si>
  <si>
    <t>6 paria/pakkaus</t>
  </si>
  <si>
    <t>2 kpl/pakkaus</t>
  </si>
  <si>
    <t>5 kpl/pakkaus</t>
  </si>
  <si>
    <t>3 kpl/pakkaus</t>
  </si>
  <si>
    <t>High vis kuoritakki lk 3 4680 GLPS</t>
  </si>
  <si>
    <t>High vis kuorihousut lk 2 2680 GLPS</t>
  </si>
  <si>
    <t>Rakentajan housut 241 GS25</t>
  </si>
  <si>
    <t>LEIJONA</t>
  </si>
  <si>
    <t>Hupullinen softshell takki 7461 BON</t>
  </si>
  <si>
    <t>10 kpl/pakkaus</t>
  </si>
  <si>
    <t>Flamestat high vis stretch äitiyshousut lk 2 2507 ATHF</t>
  </si>
  <si>
    <t>Flamestat alushousut naisten 7023 MOFN</t>
  </si>
  <si>
    <t>Zircon outdoor stretch housut</t>
  </si>
  <si>
    <t>Zircon outdoor stretch shortsit</t>
  </si>
  <si>
    <t>Zircon outdoor stretch housut naisten</t>
  </si>
  <si>
    <t>Zircon outdoor stretch shortsit naisten</t>
  </si>
  <si>
    <t>Flamestat stretch takki 4180 FSS</t>
  </si>
  <si>
    <t>Flamestat stretch housut 2180 FSS</t>
  </si>
  <si>
    <t>High vis rakentajan housut naisten luokka 2 2671 GPLU</t>
  </si>
  <si>
    <t>High vis rakentajan housut naisten luokka 1 2670 GPLU</t>
  </si>
  <si>
    <t>Flamestat high vis Airtech® kuoritakki naisten lk 3 4526 ATHR</t>
  </si>
  <si>
    <t>Collegepaita Close the loop 7850 CLS</t>
  </si>
  <si>
    <t>Takki 4930 GWM</t>
  </si>
  <si>
    <t>Housut 2930 GWM</t>
  </si>
  <si>
    <t>Avohaalari 1930 GWM</t>
  </si>
  <si>
    <t>Haalari 8930 GWM</t>
  </si>
  <si>
    <t>Flamestat stretch collegepaita 7180 MFRN</t>
  </si>
  <si>
    <t>Flamestat stretch huppari 7181 MFRN</t>
  </si>
  <si>
    <t>High vis talvitakki lk 3 4682 GLPS</t>
  </si>
  <si>
    <t>Stretch talvitakki 4883 GLS</t>
  </si>
  <si>
    <t>Softshell stretch talvitakki 4931 GSW</t>
  </si>
  <si>
    <t>Shortsit 2932 GWM</t>
  </si>
  <si>
    <t>Housut naisten 2931 GWM</t>
  </si>
  <si>
    <t>High vis talvihousut lk 1 2681 GLPS</t>
  </si>
  <si>
    <t>Flamestat alushousut 7466 MOFN</t>
  </si>
  <si>
    <t>Flamestat bokserit 7031 MOFN</t>
  </si>
  <si>
    <t>Flamestat rintaliivit 7036 MOFN</t>
  </si>
  <si>
    <t>Flamestat rintaliivit 7037 MOFN</t>
  </si>
  <si>
    <t>Flamestat kauluri 7038 MFRN</t>
  </si>
  <si>
    <t>Flamestat kypärämyssy 7028 MFRN</t>
  </si>
  <si>
    <t>Flamestat bandana 9192 MFRN</t>
  </si>
  <si>
    <t>Flamestat pipo 9195 MFRN</t>
  </si>
  <si>
    <t>Flamestat pitkät kalsarit 7027 MOFN</t>
  </si>
  <si>
    <t>Flamestat kerrastopaita 7026 MOFN</t>
  </si>
  <si>
    <t>Flamestat half zip kerrastopaita 7029 MOFN</t>
  </si>
  <si>
    <t>Flamestat stretch collegetakki 7044 MFRN</t>
  </si>
  <si>
    <t>High vis talvitakki naisten lk 3 4683 GLPS</t>
  </si>
  <si>
    <t>Flamestat stretch avohaalari 1180 FSS</t>
  </si>
  <si>
    <t>Argon micro teddyfleeceliivi</t>
  </si>
  <si>
    <t>Argon micro teddyfleeceliivi naisten</t>
  </si>
  <si>
    <t>Atmos Primaloft® hupullinen toppatakki</t>
  </si>
  <si>
    <t>Atmos Primaloft® hupullinen toppatakki naisten</t>
  </si>
  <si>
    <t>Flamestat high vis anorakki lk 3 4019 FSS</t>
  </si>
  <si>
    <t>High vis collegepaita lk 1 7530 GKC</t>
  </si>
  <si>
    <t>High vis hupullinen collegetakki lk 1 7532 GKC</t>
  </si>
  <si>
    <t>Rakentajan stretch shortsit naisten lk 1 2667 GSTP</t>
  </si>
  <si>
    <t>Hupullinen collegetakki 7550 GSM</t>
  </si>
  <si>
    <t>Hupullinen collegepaita 7551 GSM</t>
  </si>
  <si>
    <t>Collegetakki 7552 GSM</t>
  </si>
  <si>
    <t>Heavy stretch T-paita 7553 GTME</t>
  </si>
  <si>
    <t>Tekninen T-paita 7554 GPIN</t>
  </si>
  <si>
    <t xml:space="preserve">High vis rakentajan stretch housut lk 1 2906 GWM </t>
  </si>
  <si>
    <t>Green stretch housut 2905 GWM</t>
  </si>
  <si>
    <t>High vis collegetakki lk 1 7531 GKC</t>
  </si>
  <si>
    <t>Stretch housut naisten 2654 GLWS</t>
  </si>
  <si>
    <t>Stretch shortsit 2655 GLWS</t>
  </si>
  <si>
    <t>Collegetakki 7248 GSM</t>
  </si>
  <si>
    <t>Flamestat haaranauha 9019 ATS</t>
  </si>
  <si>
    <t>Polvisuojat 9400 KPF</t>
  </si>
  <si>
    <t>Rakentajan stretch housut 2800 GSTT</t>
  </si>
  <si>
    <t>Tekninen T-paita 7555 GPIN</t>
  </si>
  <si>
    <t>Hupullinen stretch collegepaita 7870 GKC</t>
  </si>
  <si>
    <t>Tekninen hupullinen softshell takki 4871 GBF</t>
  </si>
  <si>
    <t>PrimaLoft® stretch talvitakki 4873 GLPS</t>
  </si>
  <si>
    <t>Rakentajan stretch housut naisten 2802 GHST</t>
  </si>
  <si>
    <t>Sähköasentajan tasku 9803 CRKN</t>
  </si>
  <si>
    <t>Rakentajan stretch housut 2801 GHST</t>
  </si>
  <si>
    <t>Tekninen hupullinen stretch takki 7871 GTD</t>
  </si>
  <si>
    <t>Monikäyttötasku 9800 CRKN</t>
  </si>
  <si>
    <t>Puusepän tasku 9802 CRKN</t>
  </si>
  <si>
    <t>Perustasku vetoketjulla 9801 CRKN</t>
  </si>
  <si>
    <t>Perustasku 9804 CRKN</t>
  </si>
  <si>
    <t>Hupullinen softshell takki 4655 GBF</t>
  </si>
  <si>
    <t>Service stretch housut 2200 GSTT</t>
  </si>
  <si>
    <t>Service stretch housut naisten 2201 GSTT</t>
  </si>
  <si>
    <t>Tekninen hupullinen softshell takki naisten 4872 GBF</t>
  </si>
  <si>
    <t>Monikäyttötasku vetoketjulla 9805 CRKN</t>
  </si>
  <si>
    <t>Rakentajan stretch housut 2830 GSTT</t>
  </si>
  <si>
    <t>Rakentajan stretch avohaalari 1830 GSTT</t>
  </si>
  <si>
    <t>SYKSYN UUTUUS 2025</t>
  </si>
  <si>
    <t>Stretch talvitakki naisten 4884 GLS</t>
  </si>
  <si>
    <t>Flamestat high vis Airtech® talviparka lk 3 4086 ATHR</t>
  </si>
  <si>
    <t>Flamestat high vis stretch takki lk 3 4160 ATHF</t>
  </si>
  <si>
    <t>Flamestat high vis rakentajan stretch avohaalari lk 2 1170 ATHF</t>
  </si>
  <si>
    <t>Flamestat high vis stretch takki naisten lk 3 4161 ATHF</t>
  </si>
  <si>
    <t>Flamestat high vis stretch housut naisten lk 1 2170 ATHF</t>
  </si>
  <si>
    <t>Flamestat high vis rakentajan stretch housut lk 1 2263 ATHF</t>
  </si>
  <si>
    <t>Flamestat high vis rakentajan stretch housut lk 2 2267 ATHF</t>
  </si>
  <si>
    <t>Flamestat high vis rakentajan stretch housut naisten lk 1 2271 ATHF</t>
  </si>
  <si>
    <t>Flamestat high vis stretch housut naisten lk 2 2169 ATHF</t>
  </si>
  <si>
    <t>Flamestat high vis stretch avohaalari lk 2 1169 ATHF</t>
  </si>
  <si>
    <t>KEVÄÄN UUTUUS 2026</t>
  </si>
  <si>
    <t>Flex rakentajan stretch shortsit 2803 GHST</t>
  </si>
  <si>
    <t>Flex rakentajan stretch shortsit naisten 2804 GHST</t>
  </si>
  <si>
    <t>Rakentajan stretch shortsit 2831 GSTT</t>
  </si>
  <si>
    <t>High vis tekninen pitkähihainen T-paita lk 1 7881 GPST</t>
  </si>
  <si>
    <t>High vis hupullinen collegetakki lk 3 7865 GPSW</t>
  </si>
  <si>
    <t>High vis tekninen T-paita lk 1 7880 GPST</t>
  </si>
  <si>
    <t>High vis liivi lk 2 5100 HVS</t>
  </si>
  <si>
    <t>HINNASTO 2026</t>
  </si>
  <si>
    <t xml:space="preserve">1.2.2026-31.8.2026 (alv 0%) </t>
  </si>
  <si>
    <t>FRISTADS SHOES</t>
  </si>
  <si>
    <t>Fristads ComfortStep Turvakenkä S1PS Matala</t>
  </si>
  <si>
    <t>Fristads ComfortStep Turvakenkä vedenpitävä S7S Matala</t>
  </si>
  <si>
    <t>Fristads ComfortStep Turvakenkä vedenpitävä S7S Puolikorkea</t>
  </si>
  <si>
    <t>Fristads ComfortStep turvakenkä S3S Matala</t>
  </si>
  <si>
    <t>Fristads ComfortStep Turvakenkä S3S Puolikorkea</t>
  </si>
  <si>
    <t>Fristads SteadyStep pohjallinen 5 mm</t>
  </si>
  <si>
    <t>SYKSYN UUTUUS 2026</t>
  </si>
  <si>
    <t>Flamestat Green high vis takki lk 3 4940 GFS, miesten ja naisten</t>
  </si>
  <si>
    <t>Flamestat Green high vis rakentajan housut lk 2 2942 GFS, miesten ja naisten</t>
  </si>
  <si>
    <t>Flamestat Green high vis rakentajan housut lk 1 2940 GFS, miesten ja naisten</t>
  </si>
  <si>
    <t>Flamestat Green high vis talvitakki lk 3 4942 GFS, miesten ja naisten</t>
  </si>
  <si>
    <t>Flamestat high vis stretch housut lk 2 2280 FSS</t>
  </si>
  <si>
    <t>Flamestat high vis stretch housut lk 1 2281 FSS</t>
  </si>
  <si>
    <t>Flamestat high vis rakentajan stretch housut lk 2 2282 FSS</t>
  </si>
  <si>
    <t>Flamestat high vis stretch avohaalari lk 2 1280 FSS</t>
  </si>
  <si>
    <t>Flamestat high vis stretch avohaalari lk 1 1281 FSS</t>
  </si>
  <si>
    <t>High vis Green stretch talvitakki lk 1 4685 GLPS</t>
  </si>
  <si>
    <t>Rakentajan stretch housut 2230 GHST</t>
  </si>
  <si>
    <t>High vis Green stretch kuoritakki lk 1 4684 GLPS</t>
  </si>
  <si>
    <t>Green heavy T-paita luomupuuvilla 7610 GKT, miesten ja naisten</t>
  </si>
  <si>
    <t>Green collegepaita luomupuuvilla 7611 GKS</t>
  </si>
  <si>
    <t>Tekniset sukat 9410 SOFH</t>
  </si>
  <si>
    <t>Tekniset bisnessukat 9411 SOFL</t>
  </si>
  <si>
    <t>Flamestat Green high vis rakentajan housut lk 2 2952 GFS, miesten ja naisten</t>
  </si>
  <si>
    <t>Flamestat Green high vis rakentajan housut lk 1 2950 GFS, miesten ja naisten</t>
  </si>
  <si>
    <t>Flamestat Green high vis housut lk 1 2954 GFS, miesten ja naisten</t>
  </si>
  <si>
    <t>Flamestat Green high vis housut lk 2 2956 GFS, miesten ja naisten</t>
  </si>
  <si>
    <t>Flamestat Green high vis stretch avohaalari lk 2 1951 GFS</t>
  </si>
  <si>
    <t>Flamestat Green high vis rakentajan stretch avohaalari lk 2 1950 GFS</t>
  </si>
  <si>
    <t>Flamestat Green high vis stretch umpihaalari lk 3 8950 GFS</t>
  </si>
  <si>
    <t>Flamestat Green talvihuppu 9942 GFS</t>
  </si>
  <si>
    <t>Halo Primaloft® liivi</t>
  </si>
  <si>
    <t>Halo PrimaLoft® liivi naisten</t>
  </si>
  <si>
    <t>Cirrus mikrofleecetakki</t>
  </si>
  <si>
    <t>Cirrus mikrofleecetakki naisten</t>
  </si>
  <si>
    <t>Terra villapaita, unisex</t>
  </si>
  <si>
    <t>Litus merinovilla T-paita, unisex</t>
  </si>
  <si>
    <t>Frost villapipo, käännettävä</t>
  </si>
  <si>
    <t>Litus merinovilla tuubihuivi</t>
  </si>
  <si>
    <t>Palosuojatut riipputaskut, varaosa, 10 paria</t>
  </si>
  <si>
    <t>Flamestat riipputaskut ATHS, varaosa, 10 paria</t>
  </si>
  <si>
    <t>Flamestat Green high vis riipputaskut GFS, varaosa, 10 paria</t>
  </si>
  <si>
    <t/>
  </si>
  <si>
    <t>Korotuksen kaava</t>
  </si>
  <si>
    <t>Korotusprosentti</t>
  </si>
  <si>
    <t>KA korotus</t>
  </si>
  <si>
    <t>Gender match</t>
  </si>
  <si>
    <t xml:space="preserve"> </t>
  </si>
  <si>
    <t>Outdoor hinnat tulee muualta?</t>
  </si>
  <si>
    <t>SYKSYN UUTUUS 2026, 10 paria/pakkaus</t>
  </si>
  <si>
    <t>SYKSYN UUTUUS 2026, 10 kpl/pakkaus</t>
  </si>
  <si>
    <t xml:space="preserve">1.9.2026-31.1.2027 (alv 0%) </t>
  </si>
  <si>
    <t>LISÄPALVELUT 1.9.2026-31.1.2027</t>
  </si>
  <si>
    <t>Tuote/tietyt värit poistumassa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</si>
</sst>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k_r_-;\-* #,##0.00\ _k_r_-;_-* &quot;-&quot;??\ _k_r_-;_-@_-"/>
    <numFmt numFmtId="165" formatCode="_ [$€-2]\ * #,##0.00_ ;_ [$€-2]\ * \-#,##0.00_ ;_ [$€-2]\ * &quot;-&quot;??_ ;_ @_ "/>
    <numFmt numFmtId="166" formatCode="_-&quot;€&quot;\ * #,##0.00_-;\-&quot;€&quot;\ * #,##0.00_-;_-&quot;€&quot;\ * &quot;-&quot;??_-;_-@_-"/>
    <numFmt numFmtId="167" formatCode="#,##0_ ;[Red]\-#,##0\ "/>
    <numFmt numFmtId="168" formatCode="0_ ;[Red]\-0\ "/>
    <numFmt numFmtId="169" formatCode="0.0\ %"/>
    <numFmt numFmtId="170" formatCode="0.000\ %"/>
  </numFmts>
  <fonts count="32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4"/>
      <name val="Calibri"/>
      <family val="2"/>
    </font>
    <font>
      <sz val="11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sz val="10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theme="1"/>
      <name val="Aller Light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51">
    <xf numFmtId="0" fontId="0" fillId="0" borderId="0"/>
    <xf numFmtId="164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5" applyNumberFormat="0" applyAlignment="0" applyProtection="0"/>
    <xf numFmtId="0" fontId="13" fillId="7" borderId="6" applyNumberFormat="0" applyAlignment="0" applyProtection="0"/>
    <xf numFmtId="0" fontId="14" fillId="7" borderId="5" applyNumberFormat="0" applyAlignment="0" applyProtection="0"/>
    <xf numFmtId="0" fontId="15" fillId="0" borderId="7" applyNumberFormat="0" applyFill="0" applyAlignment="0" applyProtection="0"/>
    <xf numFmtId="0" fontId="16" fillId="8" borderId="8" applyNumberFormat="0" applyAlignment="0" applyProtection="0"/>
    <xf numFmtId="0" fontId="4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0" fillId="0" borderId="0"/>
    <xf numFmtId="0" fontId="20" fillId="0" borderId="0"/>
    <xf numFmtId="165" fontId="3" fillId="0" borderId="0"/>
    <xf numFmtId="166" fontId="3" fillId="0" borderId="0" applyFont="0" applyFill="0" applyBorder="0" applyAlignment="0" applyProtection="0"/>
    <xf numFmtId="0" fontId="31" fillId="0" borderId="0"/>
    <xf numFmtId="44" fontId="3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18" fillId="35" borderId="11" xfId="0" applyFont="1" applyFill="1" applyBorder="1"/>
    <xf numFmtId="2" fontId="0" fillId="0" borderId="0" xfId="0" applyNumberFormat="1"/>
    <xf numFmtId="2" fontId="18" fillId="35" borderId="11" xfId="0" applyNumberFormat="1" applyFont="1" applyFill="1" applyBorder="1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18" fillId="35" borderId="11" xfId="0" applyFont="1" applyFill="1" applyBorder="1" applyAlignment="1">
      <alignment horizontal="center"/>
    </xf>
    <xf numFmtId="0" fontId="23" fillId="0" borderId="0" xfId="0" applyFont="1"/>
    <xf numFmtId="49" fontId="24" fillId="2" borderId="1" xfId="0" applyNumberFormat="1" applyFont="1" applyFill="1" applyBorder="1" applyAlignment="1">
      <alignment vertical="top"/>
    </xf>
    <xf numFmtId="49" fontId="25" fillId="2" borderId="1" xfId="0" applyNumberFormat="1" applyFont="1" applyFill="1" applyBorder="1" applyAlignment="1">
      <alignment vertical="top"/>
    </xf>
    <xf numFmtId="0" fontId="25" fillId="0" borderId="1" xfId="0" applyFont="1" applyBorder="1" applyAlignment="1">
      <alignment vertical="top"/>
    </xf>
    <xf numFmtId="0" fontId="26" fillId="35" borderId="1" xfId="0" applyFont="1" applyFill="1" applyBorder="1" applyAlignment="1">
      <alignment horizontal="center" vertical="top"/>
    </xf>
    <xf numFmtId="49" fontId="26" fillId="35" borderId="1" xfId="0" applyNumberFormat="1" applyFont="1" applyFill="1" applyBorder="1" applyAlignment="1">
      <alignment vertical="top"/>
    </xf>
    <xf numFmtId="2" fontId="26" fillId="35" borderId="1" xfId="0" applyNumberFormat="1" applyFont="1" applyFill="1" applyBorder="1" applyAlignment="1">
      <alignment horizontal="left" vertical="top"/>
    </xf>
    <xf numFmtId="2" fontId="26" fillId="35" borderId="1" xfId="0" applyNumberFormat="1" applyFont="1" applyFill="1" applyBorder="1" applyAlignment="1">
      <alignment horizontal="center" vertical="top"/>
    </xf>
    <xf numFmtId="2" fontId="27" fillId="35" borderId="1" xfId="0" applyNumberFormat="1" applyFont="1" applyFill="1" applyBorder="1" applyAlignment="1">
      <alignment horizontal="center" vertical="top"/>
    </xf>
    <xf numFmtId="0" fontId="29" fillId="2" borderId="1" xfId="0" applyFont="1" applyFill="1" applyBorder="1" applyAlignment="1">
      <alignment horizontal="left"/>
    </xf>
    <xf numFmtId="2" fontId="29" fillId="2" borderId="1" xfId="0" applyNumberFormat="1" applyFont="1" applyFill="1" applyBorder="1" applyAlignment="1">
      <alignment horizontal="center"/>
    </xf>
    <xf numFmtId="2" fontId="30" fillId="2" borderId="1" xfId="0" applyNumberFormat="1" applyFont="1" applyFill="1" applyBorder="1"/>
    <xf numFmtId="2" fontId="30" fillId="2" borderId="1" xfId="0" applyNumberFormat="1" applyFont="1" applyFill="1" applyBorder="1" applyAlignment="1">
      <alignment horizontal="center"/>
    </xf>
    <xf numFmtId="0" fontId="23" fillId="0" borderId="1" xfId="0" applyFont="1" applyBorder="1"/>
    <xf numFmtId="2" fontId="23" fillId="0" borderId="1" xfId="0" applyNumberFormat="1" applyFont="1" applyBorder="1"/>
    <xf numFmtId="2" fontId="23" fillId="2" borderId="1" xfId="0" applyNumberFormat="1" applyFont="1" applyFill="1" applyBorder="1" applyAlignment="1">
      <alignment vertical="top"/>
    </xf>
    <xf numFmtId="0" fontId="23" fillId="0" borderId="1" xfId="0" applyFont="1" applyBorder="1" applyAlignment="1">
      <alignment vertical="top"/>
    </xf>
    <xf numFmtId="0" fontId="23" fillId="0" borderId="1" xfId="0" applyFont="1" applyBorder="1" applyAlignment="1">
      <alignment vertical="top" wrapText="1"/>
    </xf>
    <xf numFmtId="2" fontId="23" fillId="0" borderId="1" xfId="0" applyNumberFormat="1" applyFont="1" applyBorder="1" applyAlignment="1">
      <alignment vertical="top"/>
    </xf>
    <xf numFmtId="49" fontId="28" fillId="2" borderId="1" xfId="0" applyNumberFormat="1" applyFont="1" applyFill="1" applyBorder="1" applyAlignment="1">
      <alignment vertical="top"/>
    </xf>
    <xf numFmtId="0" fontId="28" fillId="0" borderId="1" xfId="0" applyFont="1" applyBorder="1" applyAlignment="1">
      <alignment vertical="top"/>
    </xf>
    <xf numFmtId="2" fontId="28" fillId="0" borderId="1" xfId="0" applyNumberFormat="1" applyFont="1" applyBorder="1" applyAlignment="1">
      <alignment vertical="top"/>
    </xf>
    <xf numFmtId="49" fontId="29" fillId="2" borderId="1" xfId="0" applyNumberFormat="1" applyFont="1" applyFill="1" applyBorder="1" applyAlignment="1">
      <alignment vertical="top"/>
    </xf>
    <xf numFmtId="0" fontId="29" fillId="0" borderId="1" xfId="0" applyFont="1" applyBorder="1" applyAlignment="1">
      <alignment vertical="top"/>
    </xf>
    <xf numFmtId="2" fontId="28" fillId="0" borderId="1" xfId="0" applyNumberFormat="1" applyFont="1" applyBorder="1" applyAlignment="1">
      <alignment horizontal="right" vertical="top"/>
    </xf>
    <xf numFmtId="168" fontId="0" fillId="0" borderId="0" xfId="0" applyNumberFormat="1" applyAlignment="1">
      <alignment vertical="top" wrapText="1"/>
    </xf>
    <xf numFmtId="167" fontId="0" fillId="0" borderId="0" xfId="0" applyNumberFormat="1" applyAlignment="1">
      <alignment vertical="top"/>
    </xf>
    <xf numFmtId="44" fontId="0" fillId="0" borderId="0" xfId="49" applyFont="1"/>
    <xf numFmtId="170" fontId="0" fillId="0" borderId="0" xfId="50" applyNumberFormat="1" applyFont="1"/>
    <xf numFmtId="0" fontId="0" fillId="0" borderId="0" xfId="0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right"/>
    </xf>
    <xf numFmtId="170" fontId="18" fillId="0" borderId="0" xfId="0" applyNumberFormat="1" applyFont="1"/>
    <xf numFmtId="169" fontId="3" fillId="0" borderId="0" xfId="50" applyNumberFormat="1" applyFont="1"/>
    <xf numFmtId="169" fontId="18" fillId="0" borderId="0" xfId="49" applyNumberFormat="1" applyFont="1"/>
    <xf numFmtId="0" fontId="18" fillId="0" borderId="0" xfId="0" applyFont="1" applyAlignment="1">
      <alignment horizontal="left"/>
    </xf>
    <xf numFmtId="0" fontId="0" fillId="36" borderId="0" xfId="0" applyFill="1"/>
    <xf numFmtId="0" fontId="0" fillId="37" borderId="0" xfId="0" applyFill="1"/>
    <xf numFmtId="2" fontId="28" fillId="0" borderId="1" xfId="0" applyNumberFormat="1" applyFont="1" applyBorder="1" applyAlignment="1">
      <alignment horizontal="right" vertical="top"/>
    </xf>
    <xf numFmtId="2" fontId="29" fillId="0" borderId="1" xfId="0" applyNumberFormat="1" applyFont="1" applyBorder="1" applyAlignment="1">
      <alignment horizontal="right" vertical="top"/>
    </xf>
    <xf numFmtId="0" fontId="22" fillId="34" borderId="1" xfId="0" applyFont="1" applyFill="1" applyBorder="1" applyAlignment="1">
      <alignment horizontal="center" vertical="center"/>
    </xf>
    <xf numFmtId="2" fontId="25" fillId="0" borderId="1" xfId="0" applyNumberFormat="1" applyFont="1" applyBorder="1" applyAlignment="1">
      <alignment horizontal="right" vertical="top"/>
    </xf>
  </cellXfs>
  <cellStyles count="51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49" builtinId="4"/>
    <cellStyle name="Currency 2" xfId="46" xr:uid="{6AFF2B81-0C4E-442D-A523-59620A62C157}"/>
    <cellStyle name="Currency 4" xfId="48" xr:uid="{52C71A97-72EA-483A-B4DF-B7455110A1BD}"/>
    <cellStyle name="Erotin 2" xfId="1" xr:uid="{00000000-0005-0000-0000-000000000000}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ali 2" xfId="43" xr:uid="{00000000-0005-0000-0000-000030000000}"/>
    <cellStyle name="Normal" xfId="0" builtinId="0"/>
    <cellStyle name="Normal 15" xfId="45" xr:uid="{8F6DD9D8-5E0D-48B8-9B6C-6965E78A75DC}"/>
    <cellStyle name="Normal 2" xfId="44" xr:uid="{7F581A72-F545-4F5A-A078-EBBA06324352}"/>
    <cellStyle name="Normal 6" xfId="47" xr:uid="{47427EAD-2B20-4580-9B37-0B29F9480616}"/>
    <cellStyle name="Note" xfId="16" builtinId="10" customBuiltin="1"/>
    <cellStyle name="Output" xfId="11" builtinId="21" customBuiltin="1"/>
    <cellStyle name="Percent" xfId="50" builtinId="5"/>
    <cellStyle name="Title" xfId="2" builtinId="15" customBuiltin="1"/>
    <cellStyle name="Total" xfId="18" builtinId="25" customBuiltin="1"/>
    <cellStyle name="Warning Text" xfId="15" builtinId="11" customBuiltin="1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2495550</xdr:colOff>
      <xdr:row>5</xdr:row>
      <xdr:rowOff>85725</xdr:rowOff>
    </xdr:from>
    <xdr:to>
      <xdr:col>5</xdr:col>
      <xdr:colOff>542147</xdr:colOff>
      <xdr:row>7</xdr:row>
      <xdr:rowOff>98963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80F430-EFF3-4A05-9311-E3CECB38F0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" r="49"/>
        <a:stretch/>
      </xdr:blipFill>
      <xdr:spPr>
        <a:xfrm>
          <a:off x="5638800" y="1038225"/>
          <a:ext cx="1902317" cy="3904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2495550</xdr:colOff>
      <xdr:row>1</xdr:row>
      <xdr:rowOff>85725</xdr:rowOff>
    </xdr:from>
    <xdr:to>
      <xdr:col>1</xdr:col>
      <xdr:colOff>4397867</xdr:colOff>
      <xdr:row>3</xdr:row>
      <xdr:rowOff>95153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2217BAC-E3D7-4606-A79F-178B435A0B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" r="49"/>
        <a:stretch/>
      </xdr:blipFill>
      <xdr:spPr>
        <a:xfrm>
          <a:off x="3543300" y="276225"/>
          <a:ext cx="1906127" cy="3999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2497455</xdr:colOff>
      <xdr:row>1</xdr:row>
      <xdr:rowOff>85725</xdr:rowOff>
    </xdr:from>
    <xdr:to>
      <xdr:col>1</xdr:col>
      <xdr:colOff>4399772</xdr:colOff>
      <xdr:row>3</xdr:row>
      <xdr:rowOff>95153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553011-A651-42C4-89C6-4B00C7CD7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5205" y="276225"/>
          <a:ext cx="1906127" cy="399953"/>
        </a:xfrm>
        <a:prstGeom prst="rect">
          <a:avLst/>
        </a:prstGeom>
      </xdr:spPr>
    </xdr:pic>
    <xdr:clientData/>
  </xdr:twoCellAnchor>
  <xdr:twoCellAnchor editAs="oneCell">
    <xdr:from>
      <xdr:col>1</xdr:col>
      <xdr:colOff>2495550</xdr:colOff>
      <xdr:row>1</xdr:row>
      <xdr:rowOff>85725</xdr:rowOff>
    </xdr:from>
    <xdr:to>
      <xdr:col>1</xdr:col>
      <xdr:colOff>4401677</xdr:colOff>
      <xdr:row>3</xdr:row>
      <xdr:rowOff>98963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A50F04-1EB1-4E78-8FA4-128C006A7F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" r="49"/>
        <a:stretch/>
      </xdr:blipFill>
      <xdr:spPr>
        <a:xfrm>
          <a:off x="3568065" y="268605"/>
          <a:ext cx="1906127" cy="3694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2495550</xdr:colOff>
      <xdr:row>1</xdr:row>
      <xdr:rowOff>85725</xdr:rowOff>
    </xdr:from>
    <xdr:to>
      <xdr:col>1</xdr:col>
      <xdr:colOff>4397867</xdr:colOff>
      <xdr:row>3</xdr:row>
      <xdr:rowOff>95153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B3D557-5A59-45C3-ADAE-51D6345DA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276225"/>
          <a:ext cx="1906127" cy="399953"/>
        </a:xfrm>
        <a:prstGeom prst="rect">
          <a:avLst/>
        </a:prstGeom>
      </xdr:spPr>
    </xdr:pic>
    <xdr:clientData/>
  </xdr:twoCellAnchor>
  <xdr:twoCellAnchor editAs="oneCell">
    <xdr:from>
      <xdr:col>1</xdr:col>
      <xdr:colOff>2495550</xdr:colOff>
      <xdr:row>1</xdr:row>
      <xdr:rowOff>85725</xdr:rowOff>
    </xdr:from>
    <xdr:to>
      <xdr:col>1</xdr:col>
      <xdr:colOff>4401677</xdr:colOff>
      <xdr:row>3</xdr:row>
      <xdr:rowOff>98963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3B7AA58-E1CE-4B83-9D27-82E334C041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" r="49"/>
        <a:stretch/>
      </xdr:blipFill>
      <xdr:spPr>
        <a:xfrm>
          <a:off x="3568065" y="268605"/>
          <a:ext cx="1906127" cy="3694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2423160</xdr:colOff>
      <xdr:row>0</xdr:row>
      <xdr:rowOff>152400</xdr:rowOff>
    </xdr:from>
    <xdr:to>
      <xdr:col>1</xdr:col>
      <xdr:colOff>4421505</xdr:colOff>
      <xdr:row>4</xdr:row>
      <xdr:rowOff>53340</xdr:rowOff>
    </xdr:to>
    <xdr:pic>
      <xdr:nvPicPr>
        <xdr:cNvPr id="2" name="Kuva 1">
          <a:extLst>
            <a:ext uri="{FF2B5EF4-FFF2-40B4-BE49-F238E27FC236}">
              <a16:creationId xmlns:a16="http://schemas.microsoft.com/office/drawing/2014/main" id="{ADC93A48-ADBA-4339-B306-5D826471E2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071" b="33929"/>
        <a:stretch/>
      </xdr:blipFill>
      <xdr:spPr>
        <a:xfrm>
          <a:off x="3470910" y="152400"/>
          <a:ext cx="1998345" cy="6667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3562350</xdr:colOff>
      <xdr:row>0</xdr:row>
      <xdr:rowOff>83820</xdr:rowOff>
    </xdr:from>
    <xdr:ext cx="714375" cy="790993"/>
    <xdr:pic>
      <xdr:nvPicPr>
        <xdr:cNvPr id="2" name="Picture 1">
          <a:extLst>
            <a:ext uri="{FF2B5EF4-FFF2-40B4-BE49-F238E27FC236}">
              <a16:creationId xmlns:a16="http://schemas.microsoft.com/office/drawing/2014/main" id="{139E14EC-91F1-4B3D-8B57-34EB3E04F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83820"/>
          <a:ext cx="714375" cy="790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2495550</xdr:colOff>
      <xdr:row>1</xdr:row>
      <xdr:rowOff>85725</xdr:rowOff>
    </xdr:from>
    <xdr:to>
      <xdr:col>1</xdr:col>
      <xdr:colOff>4397867</xdr:colOff>
      <xdr:row>3</xdr:row>
      <xdr:rowOff>95153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0168A8-49C0-4E31-AC78-43DF25B350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" r="49"/>
        <a:stretch/>
      </xdr:blipFill>
      <xdr:spPr>
        <a:xfrm>
          <a:off x="3569970" y="268605"/>
          <a:ext cx="1906127" cy="37899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" name="Tekstiruutu 1">
          <a:extLst>
            <a:ext uri="{FF2B5EF4-FFF2-40B4-BE49-F238E27FC236}">
              <a16:creationId xmlns:a16="http://schemas.microsoft.com/office/drawing/2014/main" id="{C78D8987-ECDB-4826-9E4C-4636A62577F1}"/>
            </a:ext>
          </a:extLst>
        </xdr:cNvPr>
        <xdr:cNvSpPr txBox="1"/>
      </xdr:nvSpPr>
      <xdr:spPr>
        <a:xfrm>
          <a:off x="205740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i-FI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" name="Tekstiruutu 2">
          <a:extLst>
            <a:ext uri="{FF2B5EF4-FFF2-40B4-BE49-F238E27FC236}">
              <a16:creationId xmlns:a16="http://schemas.microsoft.com/office/drawing/2014/main" id="{95A88B0B-7C3E-47E1-AC83-BE845471AF49}"/>
            </a:ext>
          </a:extLst>
        </xdr:cNvPr>
        <xdr:cNvSpPr txBox="1"/>
      </xdr:nvSpPr>
      <xdr:spPr>
        <a:xfrm>
          <a:off x="205740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i-FI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4" name="Tekstiruutu 3">
          <a:extLst>
            <a:ext uri="{FF2B5EF4-FFF2-40B4-BE49-F238E27FC236}">
              <a16:creationId xmlns:a16="http://schemas.microsoft.com/office/drawing/2014/main" id="{3B4A6CF1-40BD-47A0-AFE6-A69F8DCB19F3}"/>
            </a:ext>
          </a:extLst>
        </xdr:cNvPr>
        <xdr:cNvSpPr txBox="1"/>
      </xdr:nvSpPr>
      <xdr:spPr>
        <a:xfrm>
          <a:off x="2057400" y="11001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i-FI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5" name="Tekstiruutu 4">
          <a:extLst>
            <a:ext uri="{FF2B5EF4-FFF2-40B4-BE49-F238E27FC236}">
              <a16:creationId xmlns:a16="http://schemas.microsoft.com/office/drawing/2014/main" id="{BF7D9446-8C1D-4CBB-BE83-7CDDF9A869E2}"/>
            </a:ext>
          </a:extLst>
        </xdr:cNvPr>
        <xdr:cNvSpPr txBox="1"/>
      </xdr:nvSpPr>
      <xdr:spPr>
        <a:xfrm>
          <a:off x="2057400" y="11001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i-FI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ultafors.sharepoint.com/SE-Boras/_Shared/Public/Shared/Sourcing/Brand%20product%20portfolio/News%20overview%20Acode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pdates"/>
      <sheetName val="Acode 2015"/>
      <sheetName val="Acode 2016"/>
      <sheetName val="Acode 2017"/>
      <sheetName val="Acode 2018"/>
      <sheetName val="On hold"/>
      <sheetName val="Size reference"/>
      <sheetName val="Color Reference"/>
      <sheetName val="Lists"/>
      <sheetName val="Sheet1"/>
      <sheetName val="Suppl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B78AF-30DF-45EA-A1D8-8B2AE4787996}">
  <dimension ref="A1:J757"/>
  <sheetViews>
    <sheetView zoomScaleNormal="100" workbookViewId="0">
      <pane xSplit="5" ySplit="12" topLeftCell="F13" activePane="bottomRight" state="frozen"/>
      <selection pane="topRight" activeCell="D1" sqref="D1"/>
      <selection pane="bottomLeft" activeCell="A13" sqref="A13"/>
      <selection pane="bottomRight" activeCell="I13" sqref="I13:J13"/>
    </sheetView>
  </sheetViews>
  <sheetFormatPr defaultRowHeight="14.4"/>
  <cols>
    <col min="1" max="3" width="15.6640625" customWidth="1"/>
    <col min="4" max="4" width="45.109375" customWidth="1"/>
    <col min="5" max="5" width="12.6640625" style="2" customWidth="1"/>
    <col min="6" max="6" width="35.109375" style="6" customWidth="1"/>
    <col min="7" max="7" width="16.33203125" style="38" bestFit="1" customWidth="1"/>
    <col min="8" max="8" width="19.109375" bestFit="1" customWidth="1"/>
    <col min="9" max="10" width="18.109375" customWidth="1"/>
  </cols>
  <sheetData>
    <row r="1" spans="1:10">
      <c r="A1" s="5" t="s">
        <v>799</v>
      </c>
      <c r="B1" s="5"/>
      <c r="C1" s="5"/>
      <c r="H1" s="38"/>
    </row>
    <row r="2" spans="1:10">
      <c r="A2" s="5"/>
      <c r="B2" s="5"/>
      <c r="C2" s="5"/>
      <c r="D2" t="s">
        <v>850</v>
      </c>
      <c r="G2" s="41"/>
      <c r="H2" s="35"/>
    </row>
    <row r="3" spans="1:10">
      <c r="A3" s="5"/>
      <c r="B3" s="5"/>
      <c r="C3" s="5"/>
      <c r="G3" s="41"/>
      <c r="H3" s="35"/>
    </row>
    <row r="4" spans="1:10">
      <c r="A4" s="5"/>
      <c r="B4" s="5"/>
      <c r="C4" s="5"/>
      <c r="G4" s="41"/>
      <c r="H4" s="35"/>
    </row>
    <row r="5" spans="1:10">
      <c r="A5" s="5"/>
      <c r="B5" s="5"/>
      <c r="C5" s="5"/>
      <c r="G5" s="41"/>
      <c r="H5" s="35"/>
    </row>
    <row r="6" spans="1:10">
      <c r="A6" t="s">
        <v>800</v>
      </c>
      <c r="G6" s="41"/>
      <c r="H6" s="35"/>
    </row>
    <row r="7" spans="1:10">
      <c r="G7" s="41"/>
      <c r="H7" s="35"/>
    </row>
    <row r="8" spans="1:10">
      <c r="A8" t="s">
        <v>0</v>
      </c>
      <c r="G8" s="42"/>
      <c r="H8" s="35"/>
    </row>
    <row r="9" spans="1:10">
      <c r="G9" s="42"/>
      <c r="H9" s="35"/>
    </row>
    <row r="10" spans="1:10">
      <c r="G10" s="42"/>
      <c r="H10" s="39" t="s">
        <v>847</v>
      </c>
    </row>
    <row r="11" spans="1:10">
      <c r="H11" s="40">
        <f>AVERAGEIF(H13:H757,"&lt;&gt;0")</f>
        <v>1.8843046608472434E-2</v>
      </c>
    </row>
    <row r="12" spans="1:10">
      <c r="A12" s="1" t="s">
        <v>426</v>
      </c>
      <c r="B12" s="1"/>
      <c r="C12" s="1" t="s">
        <v>848</v>
      </c>
      <c r="D12" s="1" t="s">
        <v>1</v>
      </c>
      <c r="E12" s="3" t="s">
        <v>2</v>
      </c>
      <c r="F12" s="7" t="s">
        <v>3</v>
      </c>
      <c r="G12" s="43" t="s">
        <v>845</v>
      </c>
      <c r="H12" s="37" t="s">
        <v>846</v>
      </c>
    </row>
    <row r="13" spans="1:10">
      <c r="A13">
        <v>100001</v>
      </c>
      <c r="B13">
        <v>100001</v>
      </c>
      <c r="C13" t="s">
        <v>849</v>
      </c>
      <c r="D13" t="s">
        <v>4</v>
      </c>
      <c r="E13" s="2">
        <v>115</v>
      </c>
      <c r="G13" s="38">
        <v>117</v>
      </c>
      <c r="H13" s="36">
        <f t="shared" ref="H13:H76" si="0">G13/E13-1</f>
        <v>1.7391304347825987E-2</v>
      </c>
      <c r="I13" t="str">
        <f>_xlfn.XLOOKUP(C13,A:A,G:G,"",0)</f>
        <v/>
      </c>
      <c r="J13" t="str">
        <f>IF(I13="","",G13=I13)</f>
        <v/>
      </c>
    </row>
    <row r="14" spans="1:10">
      <c r="A14">
        <v>100002</v>
      </c>
      <c r="B14">
        <v>100002</v>
      </c>
      <c r="C14" t="s">
        <v>849</v>
      </c>
      <c r="D14" t="s">
        <v>5</v>
      </c>
      <c r="E14" s="2">
        <v>88.5</v>
      </c>
      <c r="G14" s="38">
        <v>90</v>
      </c>
      <c r="H14" s="36">
        <f t="shared" si="0"/>
        <v>1.6949152542372836E-2</v>
      </c>
      <c r="I14" t="str">
        <f t="shared" ref="I14:I77" si="1">_xlfn.XLOOKUP(C14,A:A,G:G,"",0)</f>
        <v/>
      </c>
      <c r="J14" t="str">
        <f t="shared" ref="J14:J77" si="2">IF(I14="","",G14=I14)</f>
        <v/>
      </c>
    </row>
    <row r="15" spans="1:10">
      <c r="A15">
        <v>100003</v>
      </c>
      <c r="B15">
        <v>100003</v>
      </c>
      <c r="C15" t="s">
        <v>849</v>
      </c>
      <c r="D15" t="s">
        <v>6</v>
      </c>
      <c r="E15" s="2">
        <v>119</v>
      </c>
      <c r="G15" s="38">
        <v>121</v>
      </c>
      <c r="H15" s="36">
        <f t="shared" si="0"/>
        <v>1.6806722689075571E-2</v>
      </c>
      <c r="I15" t="str">
        <f t="shared" si="1"/>
        <v/>
      </c>
      <c r="J15" t="str">
        <f t="shared" si="2"/>
        <v/>
      </c>
    </row>
    <row r="16" spans="1:10">
      <c r="A16">
        <v>100004</v>
      </c>
      <c r="B16">
        <v>100004</v>
      </c>
      <c r="C16" t="s">
        <v>849</v>
      </c>
      <c r="D16" t="s">
        <v>7</v>
      </c>
      <c r="E16" s="2">
        <v>172</v>
      </c>
      <c r="G16" s="38">
        <v>175</v>
      </c>
      <c r="H16" s="36">
        <f t="shared" si="0"/>
        <v>1.744186046511631E-2</v>
      </c>
      <c r="I16" t="str">
        <f t="shared" si="1"/>
        <v/>
      </c>
      <c r="J16" t="str">
        <f t="shared" si="2"/>
        <v/>
      </c>
    </row>
    <row r="17" spans="1:10">
      <c r="A17">
        <v>100011</v>
      </c>
      <c r="B17">
        <v>100011</v>
      </c>
      <c r="C17" t="s">
        <v>849</v>
      </c>
      <c r="D17" t="s">
        <v>8</v>
      </c>
      <c r="E17" s="2">
        <v>72</v>
      </c>
      <c r="G17" s="38">
        <v>73</v>
      </c>
      <c r="H17" s="36">
        <f t="shared" si="0"/>
        <v>1.388888888888884E-2</v>
      </c>
      <c r="I17" t="str">
        <f t="shared" si="1"/>
        <v/>
      </c>
      <c r="J17" t="str">
        <f t="shared" si="2"/>
        <v/>
      </c>
    </row>
    <row r="18" spans="1:10">
      <c r="A18">
        <v>100012</v>
      </c>
      <c r="B18">
        <v>100012</v>
      </c>
      <c r="C18" t="s">
        <v>849</v>
      </c>
      <c r="D18" t="s">
        <v>9</v>
      </c>
      <c r="E18" s="2">
        <v>98.5</v>
      </c>
      <c r="G18" s="38">
        <v>100</v>
      </c>
      <c r="H18" s="36">
        <f t="shared" si="0"/>
        <v>1.5228426395939021E-2</v>
      </c>
      <c r="I18" t="str">
        <f t="shared" si="1"/>
        <v/>
      </c>
      <c r="J18" t="str">
        <f t="shared" si="2"/>
        <v/>
      </c>
    </row>
    <row r="19" spans="1:10">
      <c r="A19">
        <v>100014</v>
      </c>
      <c r="B19">
        <v>100014</v>
      </c>
      <c r="C19" t="s">
        <v>849</v>
      </c>
      <c r="D19" t="s">
        <v>10</v>
      </c>
      <c r="E19" s="2">
        <v>82.5</v>
      </c>
      <c r="G19" s="38">
        <v>84</v>
      </c>
      <c r="H19" s="36">
        <f t="shared" si="0"/>
        <v>1.8181818181818077E-2</v>
      </c>
      <c r="I19" t="str">
        <f t="shared" si="1"/>
        <v/>
      </c>
      <c r="J19" t="str">
        <f t="shared" si="2"/>
        <v/>
      </c>
    </row>
    <row r="20" spans="1:10">
      <c r="A20">
        <v>100015</v>
      </c>
      <c r="B20">
        <v>100015</v>
      </c>
      <c r="C20" t="s">
        <v>849</v>
      </c>
      <c r="D20" t="s">
        <v>11</v>
      </c>
      <c r="E20" s="2">
        <v>113.5</v>
      </c>
      <c r="G20" s="38">
        <v>115.5</v>
      </c>
      <c r="H20" s="36">
        <f t="shared" si="0"/>
        <v>1.7621145374449254E-2</v>
      </c>
      <c r="I20" t="str">
        <f t="shared" si="1"/>
        <v/>
      </c>
      <c r="J20" t="str">
        <f t="shared" si="2"/>
        <v/>
      </c>
    </row>
    <row r="21" spans="1:10">
      <c r="A21">
        <v>100017</v>
      </c>
      <c r="B21">
        <v>100017</v>
      </c>
      <c r="C21" t="s">
        <v>849</v>
      </c>
      <c r="D21" t="s">
        <v>12</v>
      </c>
      <c r="E21" s="2">
        <v>124</v>
      </c>
      <c r="G21" s="38">
        <v>126</v>
      </c>
      <c r="H21" s="36">
        <f t="shared" si="0"/>
        <v>1.6129032258064502E-2</v>
      </c>
      <c r="I21" t="str">
        <f t="shared" si="1"/>
        <v/>
      </c>
      <c r="J21" t="str">
        <f t="shared" si="2"/>
        <v/>
      </c>
    </row>
    <row r="22" spans="1:10">
      <c r="A22">
        <v>100031</v>
      </c>
      <c r="B22">
        <v>100031</v>
      </c>
      <c r="C22" t="s">
        <v>849</v>
      </c>
      <c r="D22" t="s">
        <v>13</v>
      </c>
      <c r="E22" s="2">
        <v>18.5</v>
      </c>
      <c r="G22" s="38">
        <v>19</v>
      </c>
      <c r="H22" s="36">
        <f t="shared" si="0"/>
        <v>2.7027027027026973E-2</v>
      </c>
      <c r="I22" t="str">
        <f t="shared" si="1"/>
        <v/>
      </c>
      <c r="J22" t="str">
        <f t="shared" si="2"/>
        <v/>
      </c>
    </row>
    <row r="23" spans="1:10">
      <c r="A23">
        <v>100032</v>
      </c>
      <c r="B23">
        <v>100032</v>
      </c>
      <c r="C23" t="s">
        <v>849</v>
      </c>
      <c r="D23" t="s">
        <v>14</v>
      </c>
      <c r="E23" s="2">
        <v>30.5</v>
      </c>
      <c r="G23" s="38">
        <v>31</v>
      </c>
      <c r="H23" s="36">
        <f t="shared" si="0"/>
        <v>1.6393442622950838E-2</v>
      </c>
      <c r="I23" t="str">
        <f t="shared" si="1"/>
        <v/>
      </c>
      <c r="J23" t="str">
        <f t="shared" si="2"/>
        <v/>
      </c>
    </row>
    <row r="24" spans="1:10">
      <c r="A24">
        <v>100033</v>
      </c>
      <c r="B24">
        <v>100033</v>
      </c>
      <c r="C24" t="s">
        <v>849</v>
      </c>
      <c r="D24" t="s">
        <v>15</v>
      </c>
      <c r="E24" s="2">
        <v>36</v>
      </c>
      <c r="G24" s="38">
        <v>36.5</v>
      </c>
      <c r="H24" s="36">
        <f t="shared" si="0"/>
        <v>1.388888888888884E-2</v>
      </c>
      <c r="I24" t="str">
        <f t="shared" si="1"/>
        <v/>
      </c>
      <c r="J24" t="str">
        <f t="shared" si="2"/>
        <v/>
      </c>
    </row>
    <row r="25" spans="1:10">
      <c r="A25">
        <v>100045</v>
      </c>
      <c r="B25">
        <v>100045</v>
      </c>
      <c r="C25" t="s">
        <v>849</v>
      </c>
      <c r="D25" t="s">
        <v>16</v>
      </c>
      <c r="E25" s="2">
        <v>113.5</v>
      </c>
      <c r="G25" s="38">
        <v>115.5</v>
      </c>
      <c r="H25" s="36">
        <f t="shared" si="0"/>
        <v>1.7621145374449254E-2</v>
      </c>
      <c r="I25" t="str">
        <f t="shared" si="1"/>
        <v/>
      </c>
      <c r="J25" t="str">
        <f t="shared" si="2"/>
        <v/>
      </c>
    </row>
    <row r="26" spans="1:10">
      <c r="A26">
        <v>100076</v>
      </c>
      <c r="B26">
        <v>100076</v>
      </c>
      <c r="C26" t="s">
        <v>849</v>
      </c>
      <c r="D26" t="s">
        <v>17</v>
      </c>
      <c r="E26" s="2">
        <v>67</v>
      </c>
      <c r="G26" s="38">
        <v>68</v>
      </c>
      <c r="H26" s="36">
        <f t="shared" si="0"/>
        <v>1.4925373134328401E-2</v>
      </c>
      <c r="I26" t="str">
        <f t="shared" si="1"/>
        <v/>
      </c>
      <c r="J26" t="str">
        <f t="shared" si="2"/>
        <v/>
      </c>
    </row>
    <row r="27" spans="1:10">
      <c r="A27">
        <v>100078</v>
      </c>
      <c r="B27">
        <v>100078</v>
      </c>
      <c r="C27" t="s">
        <v>849</v>
      </c>
      <c r="D27" t="s">
        <v>18</v>
      </c>
      <c r="E27" s="2">
        <v>41</v>
      </c>
      <c r="G27" s="38">
        <v>41.5</v>
      </c>
      <c r="H27" s="36">
        <f t="shared" si="0"/>
        <v>1.2195121951219523E-2</v>
      </c>
      <c r="I27" t="str">
        <f t="shared" si="1"/>
        <v/>
      </c>
      <c r="J27" t="str">
        <f t="shared" si="2"/>
        <v/>
      </c>
    </row>
    <row r="28" spans="1:10">
      <c r="A28">
        <v>100079</v>
      </c>
      <c r="B28">
        <v>100079</v>
      </c>
      <c r="C28" t="s">
        <v>849</v>
      </c>
      <c r="D28" t="s">
        <v>19</v>
      </c>
      <c r="E28" s="2">
        <v>46.5</v>
      </c>
      <c r="G28" s="38">
        <v>47.5</v>
      </c>
      <c r="H28" s="36">
        <f t="shared" si="0"/>
        <v>2.1505376344086002E-2</v>
      </c>
      <c r="I28" t="str">
        <f t="shared" si="1"/>
        <v/>
      </c>
      <c r="J28" t="str">
        <f t="shared" si="2"/>
        <v/>
      </c>
    </row>
    <row r="29" spans="1:10">
      <c r="A29">
        <v>100082</v>
      </c>
      <c r="B29">
        <v>100082</v>
      </c>
      <c r="C29" t="s">
        <v>849</v>
      </c>
      <c r="D29" t="s">
        <v>20</v>
      </c>
      <c r="E29" s="2">
        <v>115.5</v>
      </c>
      <c r="G29" s="38">
        <v>117.5</v>
      </c>
      <c r="H29" s="36">
        <f t="shared" si="0"/>
        <v>1.7316017316017396E-2</v>
      </c>
      <c r="I29" t="str">
        <f t="shared" si="1"/>
        <v/>
      </c>
      <c r="J29" t="str">
        <f t="shared" si="2"/>
        <v/>
      </c>
    </row>
    <row r="30" spans="1:10">
      <c r="A30">
        <v>100093</v>
      </c>
      <c r="B30">
        <v>100093</v>
      </c>
      <c r="C30" t="s">
        <v>849</v>
      </c>
      <c r="D30" t="s">
        <v>21</v>
      </c>
      <c r="E30" s="2">
        <v>20.5</v>
      </c>
      <c r="G30" s="38">
        <v>21</v>
      </c>
      <c r="H30" s="36">
        <f t="shared" si="0"/>
        <v>2.4390243902439046E-2</v>
      </c>
      <c r="I30" t="str">
        <f t="shared" si="1"/>
        <v/>
      </c>
      <c r="J30" t="str">
        <f t="shared" si="2"/>
        <v/>
      </c>
    </row>
    <row r="31" spans="1:10">
      <c r="A31">
        <v>100105</v>
      </c>
      <c r="B31">
        <v>100105</v>
      </c>
      <c r="C31" t="s">
        <v>849</v>
      </c>
      <c r="D31" t="s">
        <v>22</v>
      </c>
      <c r="E31" s="2">
        <v>75</v>
      </c>
      <c r="G31" s="38">
        <v>76.5</v>
      </c>
      <c r="H31" s="36">
        <f t="shared" si="0"/>
        <v>2.0000000000000018E-2</v>
      </c>
      <c r="I31" t="str">
        <f t="shared" si="1"/>
        <v/>
      </c>
      <c r="J31" t="str">
        <f t="shared" si="2"/>
        <v/>
      </c>
    </row>
    <row r="32" spans="1:10">
      <c r="A32">
        <v>100117</v>
      </c>
      <c r="B32">
        <v>100117</v>
      </c>
      <c r="C32" t="s">
        <v>849</v>
      </c>
      <c r="D32" t="s">
        <v>23</v>
      </c>
      <c r="E32" s="2">
        <v>78</v>
      </c>
      <c r="G32" s="38">
        <v>79.5</v>
      </c>
      <c r="H32" s="36">
        <f t="shared" si="0"/>
        <v>1.9230769230769162E-2</v>
      </c>
      <c r="I32" t="str">
        <f t="shared" si="1"/>
        <v/>
      </c>
      <c r="J32" t="str">
        <f t="shared" si="2"/>
        <v/>
      </c>
    </row>
    <row r="33" spans="1:10">
      <c r="A33">
        <v>100120</v>
      </c>
      <c r="B33">
        <v>100120</v>
      </c>
      <c r="C33">
        <v>100121</v>
      </c>
      <c r="D33" t="s">
        <v>24</v>
      </c>
      <c r="E33" s="2">
        <v>86.5</v>
      </c>
      <c r="G33" s="38">
        <v>88</v>
      </c>
      <c r="H33" s="36">
        <f t="shared" si="0"/>
        <v>1.7341040462427681E-2</v>
      </c>
      <c r="I33">
        <f t="shared" si="1"/>
        <v>88</v>
      </c>
      <c r="J33" t="b">
        <f t="shared" si="2"/>
        <v>1</v>
      </c>
    </row>
    <row r="34" spans="1:10">
      <c r="A34">
        <v>100121</v>
      </c>
      <c r="B34">
        <v>100121</v>
      </c>
      <c r="C34">
        <v>100120</v>
      </c>
      <c r="D34" t="s">
        <v>25</v>
      </c>
      <c r="E34" s="2">
        <v>86.5</v>
      </c>
      <c r="G34" s="38">
        <v>88</v>
      </c>
      <c r="H34" s="36">
        <f t="shared" si="0"/>
        <v>1.7341040462427681E-2</v>
      </c>
      <c r="I34">
        <f t="shared" si="1"/>
        <v>88</v>
      </c>
      <c r="J34" t="b">
        <f t="shared" si="2"/>
        <v>1</v>
      </c>
    </row>
    <row r="35" spans="1:10">
      <c r="A35">
        <v>100122</v>
      </c>
      <c r="B35">
        <v>100122</v>
      </c>
      <c r="C35" t="s">
        <v>849</v>
      </c>
      <c r="D35" t="s">
        <v>26</v>
      </c>
      <c r="E35" s="2">
        <v>74</v>
      </c>
      <c r="G35" s="38">
        <v>75.5</v>
      </c>
      <c r="H35" s="36">
        <f t="shared" si="0"/>
        <v>2.0270270270270174E-2</v>
      </c>
      <c r="I35" t="str">
        <f t="shared" si="1"/>
        <v/>
      </c>
      <c r="J35" t="str">
        <f t="shared" si="2"/>
        <v/>
      </c>
    </row>
    <row r="36" spans="1:10">
      <c r="A36">
        <v>100128</v>
      </c>
      <c r="B36">
        <v>100128</v>
      </c>
      <c r="C36" t="s">
        <v>849</v>
      </c>
      <c r="D36" t="s">
        <v>27</v>
      </c>
      <c r="E36" s="2">
        <v>69.5</v>
      </c>
      <c r="G36" s="38">
        <v>70.5</v>
      </c>
      <c r="H36" s="36">
        <f t="shared" si="0"/>
        <v>1.4388489208633004E-2</v>
      </c>
      <c r="I36" t="str">
        <f t="shared" si="1"/>
        <v/>
      </c>
      <c r="J36" t="str">
        <f t="shared" si="2"/>
        <v/>
      </c>
    </row>
    <row r="37" spans="1:10">
      <c r="A37">
        <v>100134</v>
      </c>
      <c r="B37">
        <v>100134</v>
      </c>
      <c r="C37" t="s">
        <v>849</v>
      </c>
      <c r="D37" t="s">
        <v>28</v>
      </c>
      <c r="E37" s="2">
        <v>117</v>
      </c>
      <c r="G37" s="38">
        <v>119</v>
      </c>
      <c r="H37" s="36">
        <f t="shared" si="0"/>
        <v>1.7094017094017033E-2</v>
      </c>
      <c r="I37" t="str">
        <f t="shared" si="1"/>
        <v/>
      </c>
      <c r="J37" t="str">
        <f t="shared" si="2"/>
        <v/>
      </c>
    </row>
    <row r="38" spans="1:10">
      <c r="A38">
        <v>100276</v>
      </c>
      <c r="B38">
        <v>100276</v>
      </c>
      <c r="C38" t="s">
        <v>849</v>
      </c>
      <c r="D38" t="s">
        <v>29</v>
      </c>
      <c r="E38" s="2">
        <v>89</v>
      </c>
      <c r="G38" s="38">
        <v>90.5</v>
      </c>
      <c r="H38" s="36">
        <f t="shared" si="0"/>
        <v>1.6853932584269593E-2</v>
      </c>
      <c r="I38" t="str">
        <f t="shared" si="1"/>
        <v/>
      </c>
      <c r="J38" t="str">
        <f t="shared" si="2"/>
        <v/>
      </c>
    </row>
    <row r="39" spans="1:10">
      <c r="A39">
        <v>100279</v>
      </c>
      <c r="B39">
        <v>100279</v>
      </c>
      <c r="C39" t="s">
        <v>849</v>
      </c>
      <c r="D39" t="s">
        <v>30</v>
      </c>
      <c r="E39" s="2">
        <v>132.5</v>
      </c>
      <c r="G39" s="38">
        <v>135</v>
      </c>
      <c r="H39" s="36">
        <f t="shared" si="0"/>
        <v>1.8867924528301883E-2</v>
      </c>
      <c r="I39" t="str">
        <f t="shared" si="1"/>
        <v/>
      </c>
      <c r="J39" t="str">
        <f t="shared" si="2"/>
        <v/>
      </c>
    </row>
    <row r="40" spans="1:10">
      <c r="A40">
        <v>100281</v>
      </c>
      <c r="B40">
        <v>100281</v>
      </c>
      <c r="C40">
        <v>100282</v>
      </c>
      <c r="D40" t="s">
        <v>31</v>
      </c>
      <c r="E40" s="2">
        <v>113.5</v>
      </c>
      <c r="G40" s="38">
        <v>115.5</v>
      </c>
      <c r="H40" s="36">
        <f t="shared" si="0"/>
        <v>1.7621145374449254E-2</v>
      </c>
      <c r="I40">
        <f t="shared" si="1"/>
        <v>115.5</v>
      </c>
      <c r="J40" t="b">
        <f t="shared" si="2"/>
        <v>1</v>
      </c>
    </row>
    <row r="41" spans="1:10">
      <c r="A41">
        <v>100282</v>
      </c>
      <c r="B41">
        <v>100282</v>
      </c>
      <c r="C41">
        <v>100281</v>
      </c>
      <c r="D41" t="s">
        <v>32</v>
      </c>
      <c r="E41" s="2">
        <v>113.5</v>
      </c>
      <c r="G41" s="38">
        <v>115.5</v>
      </c>
      <c r="H41" s="36">
        <f t="shared" si="0"/>
        <v>1.7621145374449254E-2</v>
      </c>
      <c r="I41">
        <f t="shared" si="1"/>
        <v>115.5</v>
      </c>
      <c r="J41" t="b">
        <f t="shared" si="2"/>
        <v>1</v>
      </c>
    </row>
    <row r="42" spans="1:10">
      <c r="A42">
        <v>100286</v>
      </c>
      <c r="B42">
        <v>100286</v>
      </c>
      <c r="C42" t="s">
        <v>849</v>
      </c>
      <c r="D42" t="s">
        <v>33</v>
      </c>
      <c r="E42" s="2">
        <v>122</v>
      </c>
      <c r="G42" s="38">
        <v>124</v>
      </c>
      <c r="H42" s="36">
        <f t="shared" si="0"/>
        <v>1.6393442622950838E-2</v>
      </c>
      <c r="I42" t="str">
        <f t="shared" si="1"/>
        <v/>
      </c>
      <c r="J42" t="str">
        <f t="shared" si="2"/>
        <v/>
      </c>
    </row>
    <row r="43" spans="1:10">
      <c r="A43">
        <v>100288</v>
      </c>
      <c r="B43">
        <v>100288</v>
      </c>
      <c r="C43" t="s">
        <v>849</v>
      </c>
      <c r="D43" t="s">
        <v>34</v>
      </c>
      <c r="E43" s="2">
        <v>84</v>
      </c>
      <c r="G43" s="38">
        <v>85.5</v>
      </c>
      <c r="H43" s="36">
        <f t="shared" si="0"/>
        <v>1.7857142857142794E-2</v>
      </c>
      <c r="I43" t="str">
        <f t="shared" si="1"/>
        <v/>
      </c>
      <c r="J43" t="str">
        <f t="shared" si="2"/>
        <v/>
      </c>
    </row>
    <row r="44" spans="1:10">
      <c r="A44">
        <v>100291</v>
      </c>
      <c r="B44">
        <v>100291</v>
      </c>
      <c r="C44" t="s">
        <v>849</v>
      </c>
      <c r="D44" t="s">
        <v>35</v>
      </c>
      <c r="E44" s="2">
        <v>104</v>
      </c>
      <c r="G44" s="38">
        <v>106</v>
      </c>
      <c r="H44" s="36">
        <f t="shared" si="0"/>
        <v>1.9230769230769162E-2</v>
      </c>
      <c r="I44" t="str">
        <f t="shared" si="1"/>
        <v/>
      </c>
      <c r="J44" t="str">
        <f t="shared" si="2"/>
        <v/>
      </c>
    </row>
    <row r="45" spans="1:10">
      <c r="A45">
        <v>100293</v>
      </c>
      <c r="B45">
        <v>100293</v>
      </c>
      <c r="C45" t="s">
        <v>849</v>
      </c>
      <c r="D45" t="s">
        <v>36</v>
      </c>
      <c r="E45" s="2">
        <v>127</v>
      </c>
      <c r="G45" s="38">
        <v>129</v>
      </c>
      <c r="H45" s="36">
        <f t="shared" si="0"/>
        <v>1.5748031496062964E-2</v>
      </c>
      <c r="I45" t="str">
        <f t="shared" si="1"/>
        <v/>
      </c>
      <c r="J45" t="str">
        <f t="shared" si="2"/>
        <v/>
      </c>
    </row>
    <row r="46" spans="1:10">
      <c r="A46">
        <v>100303</v>
      </c>
      <c r="B46">
        <v>100303</v>
      </c>
      <c r="C46" t="s">
        <v>849</v>
      </c>
      <c r="D46" t="s">
        <v>37</v>
      </c>
      <c r="E46" s="2">
        <v>130</v>
      </c>
      <c r="G46" s="38">
        <v>132</v>
      </c>
      <c r="H46" s="36">
        <f t="shared" si="0"/>
        <v>1.538461538461533E-2</v>
      </c>
      <c r="I46" t="str">
        <f t="shared" si="1"/>
        <v/>
      </c>
      <c r="J46" t="str">
        <f t="shared" si="2"/>
        <v/>
      </c>
    </row>
    <row r="47" spans="1:10">
      <c r="A47">
        <v>100304</v>
      </c>
      <c r="B47">
        <v>100304</v>
      </c>
      <c r="C47" t="s">
        <v>849</v>
      </c>
      <c r="D47" t="s">
        <v>38</v>
      </c>
      <c r="E47" s="2">
        <v>116</v>
      </c>
      <c r="G47" s="38">
        <v>118</v>
      </c>
      <c r="H47" s="36">
        <f t="shared" si="0"/>
        <v>1.7241379310344751E-2</v>
      </c>
      <c r="I47" t="str">
        <f t="shared" si="1"/>
        <v/>
      </c>
      <c r="J47" t="str">
        <f t="shared" si="2"/>
        <v/>
      </c>
    </row>
    <row r="48" spans="1:10">
      <c r="A48">
        <v>100309</v>
      </c>
      <c r="B48">
        <v>100309</v>
      </c>
      <c r="C48" t="s">
        <v>849</v>
      </c>
      <c r="D48" t="s">
        <v>39</v>
      </c>
      <c r="E48" s="2">
        <v>108</v>
      </c>
      <c r="G48" s="38">
        <v>110</v>
      </c>
      <c r="H48" s="36">
        <f t="shared" si="0"/>
        <v>1.8518518518518601E-2</v>
      </c>
      <c r="I48" t="str">
        <f t="shared" si="1"/>
        <v/>
      </c>
      <c r="J48" t="str">
        <f t="shared" si="2"/>
        <v/>
      </c>
    </row>
    <row r="49" spans="1:10">
      <c r="A49">
        <v>100310</v>
      </c>
      <c r="B49">
        <v>100310</v>
      </c>
      <c r="C49" t="s">
        <v>849</v>
      </c>
      <c r="D49" t="s">
        <v>40</v>
      </c>
      <c r="E49" s="2">
        <v>144.5</v>
      </c>
      <c r="G49" s="38">
        <v>147</v>
      </c>
      <c r="H49" s="36">
        <f t="shared" si="0"/>
        <v>1.730103806228378E-2</v>
      </c>
      <c r="I49" t="str">
        <f t="shared" si="1"/>
        <v/>
      </c>
      <c r="J49" t="str">
        <f t="shared" si="2"/>
        <v/>
      </c>
    </row>
    <row r="50" spans="1:10">
      <c r="A50">
        <v>100319</v>
      </c>
      <c r="B50">
        <v>100319</v>
      </c>
      <c r="C50" t="s">
        <v>849</v>
      </c>
      <c r="D50" t="s">
        <v>41</v>
      </c>
      <c r="E50" s="2">
        <v>130.5</v>
      </c>
      <c r="G50" s="38">
        <v>132.5</v>
      </c>
      <c r="H50" s="36">
        <f t="shared" si="0"/>
        <v>1.5325670498084198E-2</v>
      </c>
      <c r="I50" t="str">
        <f t="shared" si="1"/>
        <v/>
      </c>
      <c r="J50" t="str">
        <f t="shared" si="2"/>
        <v/>
      </c>
    </row>
    <row r="51" spans="1:10">
      <c r="A51">
        <v>100320</v>
      </c>
      <c r="B51">
        <v>100320</v>
      </c>
      <c r="C51" t="s">
        <v>849</v>
      </c>
      <c r="D51" t="s">
        <v>42</v>
      </c>
      <c r="E51" s="2">
        <v>130.5</v>
      </c>
      <c r="G51" s="38">
        <v>132.5</v>
      </c>
      <c r="H51" s="36">
        <f t="shared" si="0"/>
        <v>1.5325670498084198E-2</v>
      </c>
      <c r="I51" t="str">
        <f t="shared" si="1"/>
        <v/>
      </c>
      <c r="J51" t="str">
        <f t="shared" si="2"/>
        <v/>
      </c>
    </row>
    <row r="52" spans="1:10">
      <c r="A52">
        <v>100328</v>
      </c>
      <c r="B52">
        <v>100328</v>
      </c>
      <c r="C52" t="s">
        <v>849</v>
      </c>
      <c r="D52" t="s">
        <v>43</v>
      </c>
      <c r="E52" s="2">
        <v>224</v>
      </c>
      <c r="G52" s="38">
        <v>228</v>
      </c>
      <c r="H52" s="36">
        <f t="shared" si="0"/>
        <v>1.7857142857142794E-2</v>
      </c>
      <c r="I52" t="str">
        <f t="shared" si="1"/>
        <v/>
      </c>
      <c r="J52" t="str">
        <f t="shared" si="2"/>
        <v/>
      </c>
    </row>
    <row r="53" spans="1:10">
      <c r="A53">
        <v>100329</v>
      </c>
      <c r="B53">
        <v>100329</v>
      </c>
      <c r="C53">
        <v>125954</v>
      </c>
      <c r="D53" t="s">
        <v>44</v>
      </c>
      <c r="E53" s="2">
        <v>162.5</v>
      </c>
      <c r="G53" s="38">
        <v>165.5</v>
      </c>
      <c r="H53" s="36">
        <f t="shared" si="0"/>
        <v>1.8461538461538529E-2</v>
      </c>
      <c r="I53">
        <f t="shared" si="1"/>
        <v>165.5</v>
      </c>
      <c r="J53" t="b">
        <f t="shared" si="2"/>
        <v>1</v>
      </c>
    </row>
    <row r="54" spans="1:10">
      <c r="A54">
        <v>100330</v>
      </c>
      <c r="B54">
        <v>100330</v>
      </c>
      <c r="C54" t="s">
        <v>849</v>
      </c>
      <c r="D54" t="s">
        <v>45</v>
      </c>
      <c r="E54" s="2">
        <v>137</v>
      </c>
      <c r="G54" s="38">
        <v>142</v>
      </c>
      <c r="H54" s="36">
        <f t="shared" si="0"/>
        <v>3.649635036496357E-2</v>
      </c>
      <c r="I54" t="str">
        <f t="shared" si="1"/>
        <v/>
      </c>
      <c r="J54" t="str">
        <f t="shared" si="2"/>
        <v/>
      </c>
    </row>
    <row r="55" spans="1:10">
      <c r="A55">
        <v>100333</v>
      </c>
      <c r="B55">
        <v>100333</v>
      </c>
      <c r="C55" t="s">
        <v>849</v>
      </c>
      <c r="D55" t="s">
        <v>46</v>
      </c>
      <c r="E55" s="2">
        <v>164.5</v>
      </c>
      <c r="G55" s="38">
        <v>167.5</v>
      </c>
      <c r="H55" s="36">
        <f t="shared" si="0"/>
        <v>1.8237082066869359E-2</v>
      </c>
      <c r="I55" t="str">
        <f t="shared" si="1"/>
        <v/>
      </c>
      <c r="J55" t="str">
        <f t="shared" si="2"/>
        <v/>
      </c>
    </row>
    <row r="56" spans="1:10">
      <c r="A56">
        <v>100334</v>
      </c>
      <c r="B56">
        <v>100334</v>
      </c>
      <c r="C56" t="s">
        <v>849</v>
      </c>
      <c r="D56" t="s">
        <v>47</v>
      </c>
      <c r="E56" s="2">
        <v>159</v>
      </c>
      <c r="G56" s="38">
        <v>164.5</v>
      </c>
      <c r="H56" s="36">
        <f t="shared" si="0"/>
        <v>3.4591194968553562E-2</v>
      </c>
      <c r="I56" t="str">
        <f t="shared" si="1"/>
        <v/>
      </c>
      <c r="J56" t="str">
        <f t="shared" si="2"/>
        <v/>
      </c>
    </row>
    <row r="57" spans="1:10">
      <c r="A57">
        <v>100338</v>
      </c>
      <c r="B57">
        <v>100338</v>
      </c>
      <c r="C57" t="s">
        <v>849</v>
      </c>
      <c r="D57" t="s">
        <v>48</v>
      </c>
      <c r="E57" s="2">
        <v>223.5</v>
      </c>
      <c r="G57" s="38">
        <v>231.5</v>
      </c>
      <c r="H57" s="36">
        <f t="shared" si="0"/>
        <v>3.5794183445190253E-2</v>
      </c>
      <c r="I57" t="str">
        <f t="shared" si="1"/>
        <v/>
      </c>
      <c r="J57" t="str">
        <f t="shared" si="2"/>
        <v/>
      </c>
    </row>
    <row r="58" spans="1:10">
      <c r="A58">
        <v>100342</v>
      </c>
      <c r="B58">
        <v>100342</v>
      </c>
      <c r="C58" t="s">
        <v>849</v>
      </c>
      <c r="D58" t="s">
        <v>49</v>
      </c>
      <c r="E58" s="2">
        <v>309</v>
      </c>
      <c r="G58" s="38">
        <v>314.5</v>
      </c>
      <c r="H58" s="36">
        <f t="shared" si="0"/>
        <v>1.7799352750809128E-2</v>
      </c>
      <c r="I58" t="str">
        <f t="shared" si="1"/>
        <v/>
      </c>
      <c r="J58" t="str">
        <f t="shared" si="2"/>
        <v/>
      </c>
    </row>
    <row r="59" spans="1:10">
      <c r="A59">
        <v>100362</v>
      </c>
      <c r="B59">
        <v>100362</v>
      </c>
      <c r="C59" t="s">
        <v>849</v>
      </c>
      <c r="D59" t="s">
        <v>50</v>
      </c>
      <c r="E59" s="2">
        <v>379.5</v>
      </c>
      <c r="G59" s="38">
        <v>386</v>
      </c>
      <c r="H59" s="36">
        <f t="shared" si="0"/>
        <v>1.7127799736495364E-2</v>
      </c>
      <c r="I59" t="str">
        <f t="shared" si="1"/>
        <v/>
      </c>
      <c r="J59" t="str">
        <f t="shared" si="2"/>
        <v/>
      </c>
    </row>
    <row r="60" spans="1:10">
      <c r="A60">
        <v>100382</v>
      </c>
      <c r="B60">
        <v>100382</v>
      </c>
      <c r="C60" t="s">
        <v>849</v>
      </c>
      <c r="D60" t="s">
        <v>51</v>
      </c>
      <c r="E60" s="2">
        <v>14.5</v>
      </c>
      <c r="G60" s="38">
        <v>14.5</v>
      </c>
      <c r="H60" s="36">
        <f t="shared" si="0"/>
        <v>0</v>
      </c>
      <c r="I60" t="str">
        <f t="shared" si="1"/>
        <v/>
      </c>
      <c r="J60" t="str">
        <f t="shared" si="2"/>
        <v/>
      </c>
    </row>
    <row r="61" spans="1:10">
      <c r="A61">
        <v>100388</v>
      </c>
      <c r="B61">
        <v>100388</v>
      </c>
      <c r="C61" t="s">
        <v>849</v>
      </c>
      <c r="D61" t="s">
        <v>52</v>
      </c>
      <c r="E61" s="2">
        <v>51.5</v>
      </c>
      <c r="F61" s="6" t="s">
        <v>691</v>
      </c>
      <c r="G61" s="38">
        <v>52.5</v>
      </c>
      <c r="H61" s="36">
        <f t="shared" si="0"/>
        <v>1.9417475728155331E-2</v>
      </c>
      <c r="I61" t="str">
        <f t="shared" si="1"/>
        <v/>
      </c>
      <c r="J61" t="str">
        <f t="shared" si="2"/>
        <v/>
      </c>
    </row>
    <row r="62" spans="1:10">
      <c r="A62">
        <v>100392</v>
      </c>
      <c r="B62">
        <v>100392</v>
      </c>
      <c r="C62" t="s">
        <v>849</v>
      </c>
      <c r="D62" t="s">
        <v>53</v>
      </c>
      <c r="E62" s="2">
        <v>51.5</v>
      </c>
      <c r="F62" s="6" t="s">
        <v>691</v>
      </c>
      <c r="G62" s="38">
        <v>52.5</v>
      </c>
      <c r="H62" s="36">
        <f t="shared" si="0"/>
        <v>1.9417475728155331E-2</v>
      </c>
      <c r="I62" t="str">
        <f t="shared" si="1"/>
        <v/>
      </c>
      <c r="J62" t="str">
        <f t="shared" si="2"/>
        <v/>
      </c>
    </row>
    <row r="63" spans="1:10">
      <c r="A63">
        <v>100393</v>
      </c>
      <c r="B63">
        <v>100393</v>
      </c>
      <c r="C63" t="s">
        <v>849</v>
      </c>
      <c r="D63" t="s">
        <v>54</v>
      </c>
      <c r="E63" s="2">
        <v>41</v>
      </c>
      <c r="F63" s="6" t="s">
        <v>691</v>
      </c>
      <c r="G63" s="38">
        <v>41.5</v>
      </c>
      <c r="H63" s="36">
        <f t="shared" si="0"/>
        <v>1.2195121951219523E-2</v>
      </c>
      <c r="I63" t="str">
        <f t="shared" si="1"/>
        <v/>
      </c>
      <c r="J63" t="str">
        <f t="shared" si="2"/>
        <v/>
      </c>
    </row>
    <row r="64" spans="1:10">
      <c r="A64">
        <v>100416</v>
      </c>
      <c r="B64">
        <v>100416</v>
      </c>
      <c r="C64" t="s">
        <v>849</v>
      </c>
      <c r="D64" t="s">
        <v>55</v>
      </c>
      <c r="E64" s="2">
        <v>41.5</v>
      </c>
      <c r="G64" s="38">
        <v>42</v>
      </c>
      <c r="H64" s="36">
        <f t="shared" si="0"/>
        <v>1.2048192771084265E-2</v>
      </c>
      <c r="I64" t="str">
        <f t="shared" si="1"/>
        <v/>
      </c>
      <c r="J64" t="str">
        <f t="shared" si="2"/>
        <v/>
      </c>
    </row>
    <row r="65" spans="1:10">
      <c r="A65">
        <v>100426</v>
      </c>
      <c r="B65">
        <v>100426</v>
      </c>
      <c r="C65">
        <v>100427</v>
      </c>
      <c r="D65" t="s">
        <v>56</v>
      </c>
      <c r="E65" s="2">
        <v>60</v>
      </c>
      <c r="G65" s="38">
        <v>61</v>
      </c>
      <c r="H65" s="36">
        <f t="shared" si="0"/>
        <v>1.6666666666666607E-2</v>
      </c>
      <c r="I65">
        <f t="shared" si="1"/>
        <v>61</v>
      </c>
      <c r="J65" t="b">
        <f t="shared" si="2"/>
        <v>1</v>
      </c>
    </row>
    <row r="66" spans="1:10">
      <c r="A66">
        <v>100427</v>
      </c>
      <c r="B66">
        <v>100427</v>
      </c>
      <c r="C66">
        <v>100426</v>
      </c>
      <c r="D66" t="s">
        <v>57</v>
      </c>
      <c r="E66" s="2">
        <v>60</v>
      </c>
      <c r="G66" s="38">
        <v>61</v>
      </c>
      <c r="H66" s="36">
        <f t="shared" si="0"/>
        <v>1.6666666666666607E-2</v>
      </c>
      <c r="I66">
        <f t="shared" si="1"/>
        <v>61</v>
      </c>
      <c r="J66" t="b">
        <f t="shared" si="2"/>
        <v>1</v>
      </c>
    </row>
    <row r="67" spans="1:10">
      <c r="A67">
        <v>100434</v>
      </c>
      <c r="B67">
        <v>100434</v>
      </c>
      <c r="C67" t="s">
        <v>849</v>
      </c>
      <c r="D67" t="s">
        <v>58</v>
      </c>
      <c r="E67" s="2">
        <v>81.5</v>
      </c>
      <c r="G67" s="38">
        <v>83</v>
      </c>
      <c r="H67" s="36">
        <f t="shared" si="0"/>
        <v>1.8404907975460016E-2</v>
      </c>
      <c r="I67" t="str">
        <f t="shared" si="1"/>
        <v/>
      </c>
      <c r="J67" t="str">
        <f t="shared" si="2"/>
        <v/>
      </c>
    </row>
    <row r="68" spans="1:10">
      <c r="A68">
        <v>100436</v>
      </c>
      <c r="B68">
        <v>100436</v>
      </c>
      <c r="C68" t="s">
        <v>849</v>
      </c>
      <c r="D68" t="s">
        <v>59</v>
      </c>
      <c r="E68" s="2">
        <v>81.5</v>
      </c>
      <c r="G68" s="38">
        <v>83</v>
      </c>
      <c r="H68" s="36">
        <f t="shared" si="0"/>
        <v>1.8404907975460016E-2</v>
      </c>
      <c r="I68" t="str">
        <f t="shared" si="1"/>
        <v/>
      </c>
      <c r="J68" t="str">
        <f t="shared" si="2"/>
        <v/>
      </c>
    </row>
    <row r="69" spans="1:10">
      <c r="A69">
        <v>100438</v>
      </c>
      <c r="B69">
        <v>100438</v>
      </c>
      <c r="C69" t="s">
        <v>849</v>
      </c>
      <c r="D69" t="s">
        <v>60</v>
      </c>
      <c r="E69" s="2">
        <v>103.5</v>
      </c>
      <c r="G69" s="38">
        <v>105.5</v>
      </c>
      <c r="H69" s="36">
        <f t="shared" si="0"/>
        <v>1.9323671497584627E-2</v>
      </c>
      <c r="I69" t="str">
        <f t="shared" si="1"/>
        <v/>
      </c>
      <c r="J69" t="str">
        <f t="shared" si="2"/>
        <v/>
      </c>
    </row>
    <row r="70" spans="1:10">
      <c r="A70">
        <v>100451</v>
      </c>
      <c r="B70">
        <v>100451</v>
      </c>
      <c r="C70" t="s">
        <v>849</v>
      </c>
      <c r="D70" t="s">
        <v>61</v>
      </c>
      <c r="E70" s="2">
        <v>16</v>
      </c>
      <c r="G70" s="38">
        <v>16.5</v>
      </c>
      <c r="H70" s="36">
        <f t="shared" si="0"/>
        <v>3.125E-2</v>
      </c>
      <c r="I70" t="str">
        <f t="shared" si="1"/>
        <v/>
      </c>
      <c r="J70" t="str">
        <f t="shared" si="2"/>
        <v/>
      </c>
    </row>
    <row r="71" spans="1:10">
      <c r="A71">
        <v>100457</v>
      </c>
      <c r="B71" t="s">
        <v>844</v>
      </c>
      <c r="C71" t="s">
        <v>844</v>
      </c>
      <c r="D71" t="s">
        <v>62</v>
      </c>
      <c r="E71" s="2">
        <v>101.5</v>
      </c>
      <c r="F71" s="6" t="s">
        <v>689</v>
      </c>
      <c r="G71" s="38">
        <v>103</v>
      </c>
      <c r="H71" s="36">
        <f t="shared" si="0"/>
        <v>1.4778325123152802E-2</v>
      </c>
      <c r="I71" t="str">
        <f t="shared" si="1"/>
        <v/>
      </c>
      <c r="J71" t="str">
        <f t="shared" si="2"/>
        <v/>
      </c>
    </row>
    <row r="72" spans="1:10">
      <c r="A72">
        <v>100458</v>
      </c>
      <c r="B72">
        <v>100458</v>
      </c>
      <c r="C72" t="s">
        <v>849</v>
      </c>
      <c r="D72" t="s">
        <v>63</v>
      </c>
      <c r="E72" s="2">
        <v>101.5</v>
      </c>
      <c r="G72" s="38">
        <v>103</v>
      </c>
      <c r="H72" s="36">
        <f t="shared" si="0"/>
        <v>1.4778325123152802E-2</v>
      </c>
      <c r="I72" t="str">
        <f t="shared" si="1"/>
        <v/>
      </c>
      <c r="J72" t="str">
        <f t="shared" si="2"/>
        <v/>
      </c>
    </row>
    <row r="73" spans="1:10">
      <c r="A73">
        <v>100461</v>
      </c>
      <c r="B73">
        <v>100461</v>
      </c>
      <c r="C73" t="s">
        <v>849</v>
      </c>
      <c r="D73" t="s">
        <v>64</v>
      </c>
      <c r="E73" s="2">
        <v>82</v>
      </c>
      <c r="G73" s="38">
        <v>83.5</v>
      </c>
      <c r="H73" s="36">
        <f t="shared" si="0"/>
        <v>1.8292682926829285E-2</v>
      </c>
      <c r="I73" t="str">
        <f t="shared" si="1"/>
        <v/>
      </c>
      <c r="J73" t="str">
        <f t="shared" si="2"/>
        <v/>
      </c>
    </row>
    <row r="74" spans="1:10">
      <c r="A74">
        <v>100464</v>
      </c>
      <c r="B74">
        <v>100464</v>
      </c>
      <c r="C74" t="s">
        <v>849</v>
      </c>
      <c r="D74" t="s">
        <v>65</v>
      </c>
      <c r="E74" s="2">
        <v>74.5</v>
      </c>
      <c r="G74" s="38">
        <v>76</v>
      </c>
      <c r="H74" s="36">
        <f t="shared" si="0"/>
        <v>2.0134228187919545E-2</v>
      </c>
      <c r="I74" t="str">
        <f t="shared" si="1"/>
        <v/>
      </c>
      <c r="J74" t="str">
        <f t="shared" si="2"/>
        <v/>
      </c>
    </row>
    <row r="75" spans="1:10">
      <c r="A75">
        <v>100465</v>
      </c>
      <c r="B75">
        <v>100465</v>
      </c>
      <c r="C75" t="s">
        <v>849</v>
      </c>
      <c r="D75" t="s">
        <v>66</v>
      </c>
      <c r="E75" s="2">
        <v>74</v>
      </c>
      <c r="G75" s="38">
        <v>75.5</v>
      </c>
      <c r="H75" s="36">
        <f t="shared" si="0"/>
        <v>2.0270270270270174E-2</v>
      </c>
      <c r="I75" t="str">
        <f t="shared" si="1"/>
        <v/>
      </c>
      <c r="J75" t="str">
        <f t="shared" si="2"/>
        <v/>
      </c>
    </row>
    <row r="76" spans="1:10">
      <c r="A76">
        <v>100466</v>
      </c>
      <c r="B76">
        <v>100466</v>
      </c>
      <c r="C76" t="s">
        <v>849</v>
      </c>
      <c r="D76" t="s">
        <v>67</v>
      </c>
      <c r="E76" s="2">
        <v>28.5</v>
      </c>
      <c r="G76" s="38">
        <v>29</v>
      </c>
      <c r="H76" s="36">
        <f t="shared" si="0"/>
        <v>1.7543859649122862E-2</v>
      </c>
      <c r="I76" t="str">
        <f t="shared" si="1"/>
        <v/>
      </c>
      <c r="J76" t="str">
        <f t="shared" si="2"/>
        <v/>
      </c>
    </row>
    <row r="77" spans="1:10">
      <c r="A77">
        <v>100470</v>
      </c>
      <c r="B77">
        <v>100470</v>
      </c>
      <c r="C77" t="s">
        <v>849</v>
      </c>
      <c r="D77" t="s">
        <v>68</v>
      </c>
      <c r="E77" s="2">
        <v>49</v>
      </c>
      <c r="G77" s="38">
        <v>50</v>
      </c>
      <c r="H77" s="36">
        <f t="shared" ref="H77:H140" si="3">G77/E77-1</f>
        <v>2.0408163265306145E-2</v>
      </c>
      <c r="I77" t="str">
        <f t="shared" si="1"/>
        <v/>
      </c>
      <c r="J77" t="str">
        <f t="shared" si="2"/>
        <v/>
      </c>
    </row>
    <row r="78" spans="1:10">
      <c r="A78">
        <v>100471</v>
      </c>
      <c r="B78">
        <v>100471</v>
      </c>
      <c r="C78" t="s">
        <v>849</v>
      </c>
      <c r="D78" t="s">
        <v>69</v>
      </c>
      <c r="E78" s="2">
        <v>43</v>
      </c>
      <c r="G78" s="38">
        <v>43.5</v>
      </c>
      <c r="H78" s="36">
        <f t="shared" si="3"/>
        <v>1.1627906976744207E-2</v>
      </c>
      <c r="I78" t="str">
        <f t="shared" ref="I78:I141" si="4">_xlfn.XLOOKUP(C78,A:A,G:G,"",0)</f>
        <v/>
      </c>
      <c r="J78" t="str">
        <f t="shared" ref="J78:J141" si="5">IF(I78="","",G78=I78)</f>
        <v/>
      </c>
    </row>
    <row r="79" spans="1:10">
      <c r="A79">
        <v>100472</v>
      </c>
      <c r="B79">
        <v>100472</v>
      </c>
      <c r="C79" t="s">
        <v>849</v>
      </c>
      <c r="D79" t="s">
        <v>70</v>
      </c>
      <c r="E79" s="2">
        <v>161.5</v>
      </c>
      <c r="G79" s="38">
        <v>164</v>
      </c>
      <c r="H79" s="36">
        <f t="shared" si="3"/>
        <v>1.5479876160990669E-2</v>
      </c>
      <c r="I79" t="str">
        <f t="shared" si="4"/>
        <v/>
      </c>
      <c r="J79" t="str">
        <f t="shared" si="5"/>
        <v/>
      </c>
    </row>
    <row r="80" spans="1:10">
      <c r="A80">
        <v>100492</v>
      </c>
      <c r="B80">
        <v>100492</v>
      </c>
      <c r="C80" t="s">
        <v>849</v>
      </c>
      <c r="D80" t="s">
        <v>71</v>
      </c>
      <c r="E80" s="2">
        <v>121.5</v>
      </c>
      <c r="G80" s="38">
        <v>123.5</v>
      </c>
      <c r="H80" s="36">
        <f t="shared" si="3"/>
        <v>1.6460905349794164E-2</v>
      </c>
      <c r="I80" t="str">
        <f t="shared" si="4"/>
        <v/>
      </c>
      <c r="J80" t="str">
        <f t="shared" si="5"/>
        <v/>
      </c>
    </row>
    <row r="81" spans="1:10">
      <c r="A81">
        <v>100496</v>
      </c>
      <c r="B81">
        <v>100496</v>
      </c>
      <c r="C81" t="s">
        <v>849</v>
      </c>
      <c r="D81" t="s">
        <v>72</v>
      </c>
      <c r="E81" s="2">
        <v>208.5</v>
      </c>
      <c r="G81" s="38">
        <v>212</v>
      </c>
      <c r="H81" s="36">
        <f t="shared" si="3"/>
        <v>1.6786570743405171E-2</v>
      </c>
      <c r="I81" t="str">
        <f t="shared" si="4"/>
        <v/>
      </c>
      <c r="J81" t="str">
        <f t="shared" si="5"/>
        <v/>
      </c>
    </row>
    <row r="82" spans="1:10">
      <c r="A82">
        <v>100498</v>
      </c>
      <c r="B82">
        <v>100498</v>
      </c>
      <c r="C82" t="s">
        <v>849</v>
      </c>
      <c r="D82" t="s">
        <v>73</v>
      </c>
      <c r="E82" s="2">
        <v>162</v>
      </c>
      <c r="G82" s="38">
        <v>165</v>
      </c>
      <c r="H82" s="36">
        <f t="shared" si="3"/>
        <v>1.8518518518518601E-2</v>
      </c>
      <c r="I82" t="str">
        <f t="shared" si="4"/>
        <v/>
      </c>
      <c r="J82" t="str">
        <f t="shared" si="5"/>
        <v/>
      </c>
    </row>
    <row r="83" spans="1:10">
      <c r="A83">
        <v>100550</v>
      </c>
      <c r="B83">
        <v>100550</v>
      </c>
      <c r="C83" t="s">
        <v>849</v>
      </c>
      <c r="D83" t="s">
        <v>74</v>
      </c>
      <c r="E83" s="2">
        <v>103.5</v>
      </c>
      <c r="F83" s="6" t="s">
        <v>699</v>
      </c>
      <c r="G83" s="38">
        <v>105.5</v>
      </c>
      <c r="H83" s="36">
        <f t="shared" si="3"/>
        <v>1.9323671497584627E-2</v>
      </c>
      <c r="I83" t="str">
        <f t="shared" si="4"/>
        <v/>
      </c>
      <c r="J83" t="str">
        <f t="shared" si="5"/>
        <v/>
      </c>
    </row>
    <row r="84" spans="1:10">
      <c r="A84">
        <v>100556</v>
      </c>
      <c r="B84">
        <v>100556</v>
      </c>
      <c r="C84" t="s">
        <v>849</v>
      </c>
      <c r="D84" t="s">
        <v>75</v>
      </c>
      <c r="E84" s="2">
        <v>24</v>
      </c>
      <c r="G84" s="38">
        <v>24.5</v>
      </c>
      <c r="H84" s="36">
        <f t="shared" si="3"/>
        <v>2.0833333333333259E-2</v>
      </c>
      <c r="I84" t="str">
        <f t="shared" si="4"/>
        <v/>
      </c>
      <c r="J84" t="str">
        <f t="shared" si="5"/>
        <v/>
      </c>
    </row>
    <row r="85" spans="1:10">
      <c r="A85">
        <v>100557</v>
      </c>
      <c r="B85">
        <v>100557</v>
      </c>
      <c r="C85" t="s">
        <v>849</v>
      </c>
      <c r="D85" t="s">
        <v>76</v>
      </c>
      <c r="E85" s="2">
        <v>60</v>
      </c>
      <c r="G85" s="38">
        <v>61</v>
      </c>
      <c r="H85" s="36">
        <f t="shared" si="3"/>
        <v>1.6666666666666607E-2</v>
      </c>
      <c r="I85" t="str">
        <f t="shared" si="4"/>
        <v/>
      </c>
      <c r="J85" t="str">
        <f t="shared" si="5"/>
        <v/>
      </c>
    </row>
    <row r="86" spans="1:10">
      <c r="A86">
        <v>100561</v>
      </c>
      <c r="B86">
        <v>100561</v>
      </c>
      <c r="C86" t="s">
        <v>849</v>
      </c>
      <c r="D86" t="s">
        <v>77</v>
      </c>
      <c r="E86" s="2">
        <v>87.5</v>
      </c>
      <c r="G86" s="38">
        <v>89</v>
      </c>
      <c r="H86" s="36">
        <f t="shared" si="3"/>
        <v>1.7142857142857126E-2</v>
      </c>
      <c r="I86" t="str">
        <f t="shared" si="4"/>
        <v/>
      </c>
      <c r="J86" t="str">
        <f t="shared" si="5"/>
        <v/>
      </c>
    </row>
    <row r="87" spans="1:10">
      <c r="A87">
        <v>100580</v>
      </c>
      <c r="B87">
        <v>100580</v>
      </c>
      <c r="C87" t="s">
        <v>849</v>
      </c>
      <c r="D87" t="s">
        <v>78</v>
      </c>
      <c r="E87" s="2">
        <v>25.5</v>
      </c>
      <c r="G87" s="38">
        <v>26</v>
      </c>
      <c r="H87" s="36">
        <f t="shared" si="3"/>
        <v>1.9607843137254832E-2</v>
      </c>
      <c r="I87" t="str">
        <f t="shared" si="4"/>
        <v/>
      </c>
      <c r="J87" t="str">
        <f t="shared" si="5"/>
        <v/>
      </c>
    </row>
    <row r="88" spans="1:10">
      <c r="A88">
        <v>100581</v>
      </c>
      <c r="B88">
        <v>100581</v>
      </c>
      <c r="C88" t="s">
        <v>849</v>
      </c>
      <c r="D88" t="s">
        <v>79</v>
      </c>
      <c r="E88" s="2">
        <v>168.5</v>
      </c>
      <c r="G88" s="38">
        <v>171.5</v>
      </c>
      <c r="H88" s="36">
        <f t="shared" si="3"/>
        <v>1.7804154302670572E-2</v>
      </c>
      <c r="I88" t="str">
        <f t="shared" si="4"/>
        <v/>
      </c>
      <c r="J88" t="str">
        <f t="shared" si="5"/>
        <v/>
      </c>
    </row>
    <row r="89" spans="1:10">
      <c r="A89">
        <v>100583</v>
      </c>
      <c r="B89">
        <v>100583</v>
      </c>
      <c r="C89" t="s">
        <v>849</v>
      </c>
      <c r="D89" t="s">
        <v>80</v>
      </c>
      <c r="E89" s="2">
        <v>25.5</v>
      </c>
      <c r="G89" s="38">
        <v>26</v>
      </c>
      <c r="H89" s="36">
        <f t="shared" si="3"/>
        <v>1.9607843137254832E-2</v>
      </c>
      <c r="I89" t="str">
        <f t="shared" si="4"/>
        <v/>
      </c>
      <c r="J89" t="str">
        <f t="shared" si="5"/>
        <v/>
      </c>
    </row>
    <row r="90" spans="1:10">
      <c r="A90">
        <v>100629</v>
      </c>
      <c r="B90">
        <v>100629</v>
      </c>
      <c r="C90" t="s">
        <v>849</v>
      </c>
      <c r="D90" t="s">
        <v>81</v>
      </c>
      <c r="E90" s="2">
        <v>68</v>
      </c>
      <c r="G90" s="38">
        <v>69</v>
      </c>
      <c r="H90" s="36">
        <f t="shared" si="3"/>
        <v>1.4705882352941124E-2</v>
      </c>
      <c r="I90" t="str">
        <f t="shared" si="4"/>
        <v/>
      </c>
      <c r="J90" t="str">
        <f t="shared" si="5"/>
        <v/>
      </c>
    </row>
    <row r="91" spans="1:10">
      <c r="A91">
        <v>100630</v>
      </c>
      <c r="B91">
        <v>100630</v>
      </c>
      <c r="C91" t="s">
        <v>849</v>
      </c>
      <c r="D91" t="s">
        <v>82</v>
      </c>
      <c r="E91" s="2">
        <v>92.5</v>
      </c>
      <c r="G91" s="38">
        <v>94</v>
      </c>
      <c r="H91" s="36">
        <f t="shared" si="3"/>
        <v>1.6216216216216273E-2</v>
      </c>
      <c r="I91" t="str">
        <f t="shared" si="4"/>
        <v/>
      </c>
      <c r="J91" t="str">
        <f t="shared" si="5"/>
        <v/>
      </c>
    </row>
    <row r="92" spans="1:10">
      <c r="A92">
        <v>100631</v>
      </c>
      <c r="B92">
        <v>100631</v>
      </c>
      <c r="C92" t="s">
        <v>849</v>
      </c>
      <c r="D92" t="s">
        <v>83</v>
      </c>
      <c r="E92" s="2">
        <v>92.5</v>
      </c>
      <c r="G92" s="38">
        <v>94</v>
      </c>
      <c r="H92" s="36">
        <f t="shared" si="3"/>
        <v>1.6216216216216273E-2</v>
      </c>
      <c r="I92" t="str">
        <f t="shared" si="4"/>
        <v/>
      </c>
      <c r="J92" t="str">
        <f t="shared" si="5"/>
        <v/>
      </c>
    </row>
    <row r="93" spans="1:10">
      <c r="A93">
        <v>100632</v>
      </c>
      <c r="B93">
        <v>100632</v>
      </c>
      <c r="C93" t="s">
        <v>849</v>
      </c>
      <c r="D93" t="s">
        <v>84</v>
      </c>
      <c r="E93" s="2">
        <v>101.5</v>
      </c>
      <c r="G93" s="38">
        <v>103</v>
      </c>
      <c r="H93" s="36">
        <f t="shared" si="3"/>
        <v>1.4778325123152802E-2</v>
      </c>
      <c r="I93" t="str">
        <f t="shared" si="4"/>
        <v/>
      </c>
      <c r="J93" t="str">
        <f t="shared" si="5"/>
        <v/>
      </c>
    </row>
    <row r="94" spans="1:10">
      <c r="A94">
        <v>100634</v>
      </c>
      <c r="B94">
        <v>100634</v>
      </c>
      <c r="C94" t="s">
        <v>849</v>
      </c>
      <c r="D94" t="s">
        <v>85</v>
      </c>
      <c r="E94" s="2">
        <v>28.5</v>
      </c>
      <c r="G94" s="38">
        <v>29</v>
      </c>
      <c r="H94" s="36">
        <f t="shared" si="3"/>
        <v>1.7543859649122862E-2</v>
      </c>
      <c r="I94" t="str">
        <f t="shared" si="4"/>
        <v/>
      </c>
      <c r="J94" t="str">
        <f t="shared" si="5"/>
        <v/>
      </c>
    </row>
    <row r="95" spans="1:10">
      <c r="A95">
        <v>100635</v>
      </c>
      <c r="B95">
        <v>100635</v>
      </c>
      <c r="C95" t="s">
        <v>849</v>
      </c>
      <c r="D95" t="s">
        <v>86</v>
      </c>
      <c r="E95" s="2">
        <v>103.5</v>
      </c>
      <c r="G95" s="38">
        <v>105.5</v>
      </c>
      <c r="H95" s="36">
        <f t="shared" si="3"/>
        <v>1.9323671497584627E-2</v>
      </c>
      <c r="I95" t="str">
        <f t="shared" si="4"/>
        <v/>
      </c>
      <c r="J95" t="str">
        <f t="shared" si="5"/>
        <v/>
      </c>
    </row>
    <row r="96" spans="1:10">
      <c r="A96">
        <v>100636</v>
      </c>
      <c r="B96">
        <v>100636</v>
      </c>
      <c r="C96" t="s">
        <v>849</v>
      </c>
      <c r="D96" t="s">
        <v>87</v>
      </c>
      <c r="E96" s="2">
        <v>159.5</v>
      </c>
      <c r="G96" s="38">
        <v>162</v>
      </c>
      <c r="H96" s="36">
        <f t="shared" si="3"/>
        <v>1.5673981191222541E-2</v>
      </c>
      <c r="I96" t="str">
        <f t="shared" si="4"/>
        <v/>
      </c>
      <c r="J96" t="str">
        <f t="shared" si="5"/>
        <v/>
      </c>
    </row>
    <row r="97" spans="1:10">
      <c r="A97">
        <v>100638</v>
      </c>
      <c r="B97">
        <v>100638</v>
      </c>
      <c r="C97" t="s">
        <v>849</v>
      </c>
      <c r="D97" t="s">
        <v>88</v>
      </c>
      <c r="E97" s="2">
        <v>83.5</v>
      </c>
      <c r="G97" s="38">
        <v>85</v>
      </c>
      <c r="H97" s="36">
        <f t="shared" si="3"/>
        <v>1.7964071856287456E-2</v>
      </c>
      <c r="I97" t="str">
        <f t="shared" si="4"/>
        <v/>
      </c>
      <c r="J97" t="str">
        <f t="shared" si="5"/>
        <v/>
      </c>
    </row>
    <row r="98" spans="1:10">
      <c r="A98">
        <v>100640</v>
      </c>
      <c r="B98">
        <v>100640</v>
      </c>
      <c r="C98" t="s">
        <v>849</v>
      </c>
      <c r="D98" t="s">
        <v>89</v>
      </c>
      <c r="E98" s="2">
        <v>67.5</v>
      </c>
      <c r="G98" s="38">
        <v>68.5</v>
      </c>
      <c r="H98" s="36">
        <f t="shared" si="3"/>
        <v>1.4814814814814836E-2</v>
      </c>
      <c r="I98" t="str">
        <f t="shared" si="4"/>
        <v/>
      </c>
      <c r="J98" t="str">
        <f t="shared" si="5"/>
        <v/>
      </c>
    </row>
    <row r="99" spans="1:10">
      <c r="A99">
        <v>100641</v>
      </c>
      <c r="B99">
        <v>100641</v>
      </c>
      <c r="C99" t="s">
        <v>849</v>
      </c>
      <c r="D99" t="s">
        <v>90</v>
      </c>
      <c r="E99" s="2">
        <v>57.5</v>
      </c>
      <c r="G99" s="38">
        <v>58.5</v>
      </c>
      <c r="H99" s="36">
        <f t="shared" si="3"/>
        <v>1.7391304347825987E-2</v>
      </c>
      <c r="I99" t="str">
        <f t="shared" si="4"/>
        <v/>
      </c>
      <c r="J99" t="str">
        <f t="shared" si="5"/>
        <v/>
      </c>
    </row>
    <row r="100" spans="1:10">
      <c r="A100">
        <v>100646</v>
      </c>
      <c r="B100">
        <v>100646</v>
      </c>
      <c r="C100" t="s">
        <v>849</v>
      </c>
      <c r="D100" t="s">
        <v>91</v>
      </c>
      <c r="E100" s="2">
        <v>70</v>
      </c>
      <c r="F100" s="6" t="s">
        <v>690</v>
      </c>
      <c r="G100" s="38">
        <v>71</v>
      </c>
      <c r="H100" s="36">
        <f t="shared" si="3"/>
        <v>1.4285714285714235E-2</v>
      </c>
      <c r="I100" t="str">
        <f t="shared" si="4"/>
        <v/>
      </c>
      <c r="J100" t="str">
        <f t="shared" si="5"/>
        <v/>
      </c>
    </row>
    <row r="101" spans="1:10">
      <c r="A101">
        <v>100647</v>
      </c>
      <c r="B101">
        <v>100647</v>
      </c>
      <c r="C101" t="s">
        <v>849</v>
      </c>
      <c r="D101" t="s">
        <v>92</v>
      </c>
      <c r="E101" s="2">
        <v>115</v>
      </c>
      <c r="G101" s="38">
        <v>117</v>
      </c>
      <c r="H101" s="36">
        <f t="shared" si="3"/>
        <v>1.7391304347825987E-2</v>
      </c>
      <c r="I101" t="str">
        <f t="shared" si="4"/>
        <v/>
      </c>
      <c r="J101" t="str">
        <f t="shared" si="5"/>
        <v/>
      </c>
    </row>
    <row r="102" spans="1:10">
      <c r="A102">
        <v>100649</v>
      </c>
      <c r="B102">
        <v>100649</v>
      </c>
      <c r="C102" t="s">
        <v>849</v>
      </c>
      <c r="D102" t="s">
        <v>93</v>
      </c>
      <c r="E102" s="2">
        <v>44.5</v>
      </c>
      <c r="G102" s="38">
        <v>45.5</v>
      </c>
      <c r="H102" s="36">
        <f t="shared" si="3"/>
        <v>2.2471910112359605E-2</v>
      </c>
      <c r="I102" t="str">
        <f t="shared" si="4"/>
        <v/>
      </c>
      <c r="J102" t="str">
        <f t="shared" si="5"/>
        <v/>
      </c>
    </row>
    <row r="103" spans="1:10">
      <c r="A103">
        <v>100650</v>
      </c>
      <c r="B103">
        <v>100650</v>
      </c>
      <c r="C103" t="s">
        <v>849</v>
      </c>
      <c r="D103" t="s">
        <v>94</v>
      </c>
      <c r="E103" s="2">
        <v>154.5</v>
      </c>
      <c r="G103" s="38">
        <v>157</v>
      </c>
      <c r="H103" s="36">
        <f t="shared" si="3"/>
        <v>1.6181229773462702E-2</v>
      </c>
      <c r="I103" t="str">
        <f t="shared" si="4"/>
        <v/>
      </c>
      <c r="J103" t="str">
        <f t="shared" si="5"/>
        <v/>
      </c>
    </row>
    <row r="104" spans="1:10">
      <c r="A104">
        <v>100651</v>
      </c>
      <c r="B104">
        <v>100651</v>
      </c>
      <c r="C104" t="s">
        <v>849</v>
      </c>
      <c r="D104" t="s">
        <v>95</v>
      </c>
      <c r="E104" s="2">
        <v>154.5</v>
      </c>
      <c r="G104" s="38">
        <v>157</v>
      </c>
      <c r="H104" s="36">
        <f t="shared" si="3"/>
        <v>1.6181229773462702E-2</v>
      </c>
      <c r="I104" t="str">
        <f t="shared" si="4"/>
        <v/>
      </c>
      <c r="J104" t="str">
        <f t="shared" si="5"/>
        <v/>
      </c>
    </row>
    <row r="105" spans="1:10">
      <c r="A105">
        <v>100761</v>
      </c>
      <c r="B105">
        <v>100761</v>
      </c>
      <c r="C105" t="s">
        <v>849</v>
      </c>
      <c r="D105" t="s">
        <v>96</v>
      </c>
      <c r="E105" s="2">
        <v>111</v>
      </c>
      <c r="G105" s="38">
        <v>113</v>
      </c>
      <c r="H105" s="36">
        <f t="shared" si="3"/>
        <v>1.8018018018018056E-2</v>
      </c>
      <c r="I105" t="str">
        <f t="shared" si="4"/>
        <v/>
      </c>
      <c r="J105" t="str">
        <f t="shared" si="5"/>
        <v/>
      </c>
    </row>
    <row r="106" spans="1:10">
      <c r="A106">
        <v>100867</v>
      </c>
      <c r="B106">
        <v>100867</v>
      </c>
      <c r="C106" t="s">
        <v>849</v>
      </c>
      <c r="D106" t="s">
        <v>97</v>
      </c>
      <c r="E106" s="2">
        <v>80</v>
      </c>
      <c r="G106" s="38">
        <v>81.5</v>
      </c>
      <c r="H106" s="36">
        <f t="shared" si="3"/>
        <v>1.8750000000000044E-2</v>
      </c>
      <c r="I106" t="str">
        <f t="shared" si="4"/>
        <v/>
      </c>
      <c r="J106" t="str">
        <f t="shared" si="5"/>
        <v/>
      </c>
    </row>
    <row r="107" spans="1:10">
      <c r="A107">
        <v>100897</v>
      </c>
      <c r="B107">
        <v>100897</v>
      </c>
      <c r="C107" t="s">
        <v>849</v>
      </c>
      <c r="D107" t="s">
        <v>98</v>
      </c>
      <c r="E107" s="2">
        <v>82.5</v>
      </c>
      <c r="G107" s="38">
        <v>84</v>
      </c>
      <c r="H107" s="36">
        <f t="shared" si="3"/>
        <v>1.8181818181818077E-2</v>
      </c>
      <c r="I107" t="str">
        <f t="shared" si="4"/>
        <v/>
      </c>
      <c r="J107" t="str">
        <f t="shared" si="5"/>
        <v/>
      </c>
    </row>
    <row r="108" spans="1:10">
      <c r="A108">
        <v>100898</v>
      </c>
      <c r="B108">
        <v>100898</v>
      </c>
      <c r="C108" t="s">
        <v>849</v>
      </c>
      <c r="D108" t="s">
        <v>99</v>
      </c>
      <c r="E108" s="2">
        <v>144.5</v>
      </c>
      <c r="G108" s="38">
        <v>147</v>
      </c>
      <c r="H108" s="36">
        <f t="shared" si="3"/>
        <v>1.730103806228378E-2</v>
      </c>
      <c r="I108" t="str">
        <f t="shared" si="4"/>
        <v/>
      </c>
      <c r="J108" t="str">
        <f t="shared" si="5"/>
        <v/>
      </c>
    </row>
    <row r="109" spans="1:10">
      <c r="A109">
        <v>100900</v>
      </c>
      <c r="B109">
        <v>100900</v>
      </c>
      <c r="C109" t="s">
        <v>849</v>
      </c>
      <c r="D109" t="s">
        <v>100</v>
      </c>
      <c r="E109" s="2">
        <v>227</v>
      </c>
      <c r="G109" s="38">
        <v>231</v>
      </c>
      <c r="H109" s="36">
        <f t="shared" si="3"/>
        <v>1.7621145374449254E-2</v>
      </c>
      <c r="I109" t="str">
        <f t="shared" si="4"/>
        <v/>
      </c>
      <c r="J109" t="str">
        <f t="shared" si="5"/>
        <v/>
      </c>
    </row>
    <row r="110" spans="1:10">
      <c r="A110">
        <v>100901</v>
      </c>
      <c r="B110">
        <v>100901</v>
      </c>
      <c r="C110" t="s">
        <v>849</v>
      </c>
      <c r="D110" t="s">
        <v>101</v>
      </c>
      <c r="E110" s="2">
        <v>330</v>
      </c>
      <c r="G110" s="38">
        <v>335.5</v>
      </c>
      <c r="H110" s="36">
        <f t="shared" si="3"/>
        <v>1.6666666666666607E-2</v>
      </c>
      <c r="I110" t="str">
        <f t="shared" si="4"/>
        <v/>
      </c>
      <c r="J110" t="str">
        <f t="shared" si="5"/>
        <v/>
      </c>
    </row>
    <row r="111" spans="1:10">
      <c r="A111">
        <v>100903</v>
      </c>
      <c r="B111">
        <v>100903</v>
      </c>
      <c r="C111" t="s">
        <v>849</v>
      </c>
      <c r="D111" t="s">
        <v>102</v>
      </c>
      <c r="E111" s="2">
        <v>62</v>
      </c>
      <c r="G111" s="38">
        <v>63</v>
      </c>
      <c r="H111" s="36">
        <f t="shared" si="3"/>
        <v>1.6129032258064502E-2</v>
      </c>
      <c r="I111" t="str">
        <f t="shared" si="4"/>
        <v/>
      </c>
      <c r="J111" t="str">
        <f t="shared" si="5"/>
        <v/>
      </c>
    </row>
    <row r="112" spans="1:10">
      <c r="A112">
        <v>100909</v>
      </c>
      <c r="B112">
        <v>100909</v>
      </c>
      <c r="C112" t="s">
        <v>849</v>
      </c>
      <c r="D112" t="s">
        <v>103</v>
      </c>
      <c r="E112" s="2">
        <v>30.5</v>
      </c>
      <c r="G112" s="38">
        <v>31</v>
      </c>
      <c r="H112" s="36">
        <f t="shared" si="3"/>
        <v>1.6393442622950838E-2</v>
      </c>
      <c r="I112" t="str">
        <f t="shared" si="4"/>
        <v/>
      </c>
      <c r="J112" t="str">
        <f t="shared" si="5"/>
        <v/>
      </c>
    </row>
    <row r="113" spans="1:10">
      <c r="A113">
        <v>100910</v>
      </c>
      <c r="B113">
        <v>100910</v>
      </c>
      <c r="C113" t="s">
        <v>849</v>
      </c>
      <c r="D113" t="s">
        <v>104</v>
      </c>
      <c r="E113" s="2">
        <v>36</v>
      </c>
      <c r="G113" s="38">
        <v>36.5</v>
      </c>
      <c r="H113" s="36">
        <f t="shared" si="3"/>
        <v>1.388888888888884E-2</v>
      </c>
      <c r="I113" t="str">
        <f t="shared" si="4"/>
        <v/>
      </c>
      <c r="J113" t="str">
        <f t="shared" si="5"/>
        <v/>
      </c>
    </row>
    <row r="114" spans="1:10">
      <c r="A114">
        <v>100911</v>
      </c>
      <c r="B114">
        <v>100911</v>
      </c>
      <c r="C114" t="s">
        <v>849</v>
      </c>
      <c r="D114" t="s">
        <v>105</v>
      </c>
      <c r="E114" s="2">
        <v>36</v>
      </c>
      <c r="G114" s="38">
        <v>36.5</v>
      </c>
      <c r="H114" s="36">
        <f t="shared" si="3"/>
        <v>1.388888888888884E-2</v>
      </c>
      <c r="I114" t="str">
        <f t="shared" si="4"/>
        <v/>
      </c>
      <c r="J114" t="str">
        <f t="shared" si="5"/>
        <v/>
      </c>
    </row>
    <row r="115" spans="1:10">
      <c r="A115">
        <v>100912</v>
      </c>
      <c r="B115">
        <v>100912</v>
      </c>
      <c r="C115" t="s">
        <v>849</v>
      </c>
      <c r="D115" t="s">
        <v>106</v>
      </c>
      <c r="E115" s="2">
        <v>36</v>
      </c>
      <c r="G115" s="38">
        <v>36.5</v>
      </c>
      <c r="H115" s="36">
        <f t="shared" si="3"/>
        <v>1.388888888888884E-2</v>
      </c>
      <c r="I115" t="str">
        <f t="shared" si="4"/>
        <v/>
      </c>
      <c r="J115" t="str">
        <f t="shared" si="5"/>
        <v/>
      </c>
    </row>
    <row r="116" spans="1:10">
      <c r="A116">
        <v>100913</v>
      </c>
      <c r="B116">
        <v>100913</v>
      </c>
      <c r="C116" t="s">
        <v>849</v>
      </c>
      <c r="D116" t="s">
        <v>107</v>
      </c>
      <c r="E116" s="2">
        <v>38</v>
      </c>
      <c r="G116" s="38">
        <v>38.5</v>
      </c>
      <c r="H116" s="36">
        <f t="shared" si="3"/>
        <v>1.3157894736842035E-2</v>
      </c>
      <c r="I116" t="str">
        <f t="shared" si="4"/>
        <v/>
      </c>
      <c r="J116" t="str">
        <f t="shared" si="5"/>
        <v/>
      </c>
    </row>
    <row r="117" spans="1:10">
      <c r="A117">
        <v>100914</v>
      </c>
      <c r="B117">
        <v>100914</v>
      </c>
      <c r="C117" t="s">
        <v>849</v>
      </c>
      <c r="D117" t="s">
        <v>108</v>
      </c>
      <c r="E117" s="2">
        <v>51.5</v>
      </c>
      <c r="G117" s="38">
        <v>52.5</v>
      </c>
      <c r="H117" s="36">
        <f t="shared" si="3"/>
        <v>1.9417475728155331E-2</v>
      </c>
      <c r="I117" t="str">
        <f t="shared" si="4"/>
        <v/>
      </c>
      <c r="J117" t="str">
        <f t="shared" si="5"/>
        <v/>
      </c>
    </row>
    <row r="118" spans="1:10">
      <c r="A118">
        <v>100965</v>
      </c>
      <c r="B118">
        <v>100965</v>
      </c>
      <c r="C118" t="s">
        <v>849</v>
      </c>
      <c r="D118" t="s">
        <v>109</v>
      </c>
      <c r="E118" s="2">
        <v>45</v>
      </c>
      <c r="G118" s="38">
        <v>46</v>
      </c>
      <c r="H118" s="36">
        <f t="shared" si="3"/>
        <v>2.2222222222222143E-2</v>
      </c>
      <c r="I118" t="str">
        <f t="shared" si="4"/>
        <v/>
      </c>
      <c r="J118" t="str">
        <f t="shared" si="5"/>
        <v/>
      </c>
    </row>
    <row r="119" spans="1:10">
      <c r="A119">
        <v>100972</v>
      </c>
      <c r="B119">
        <v>100972</v>
      </c>
      <c r="C119" t="s">
        <v>849</v>
      </c>
      <c r="D119" t="s">
        <v>110</v>
      </c>
      <c r="E119" s="2">
        <v>96</v>
      </c>
      <c r="G119" s="38">
        <v>97.5</v>
      </c>
      <c r="H119" s="36">
        <f t="shared" si="3"/>
        <v>1.5625E-2</v>
      </c>
      <c r="I119" t="str">
        <f t="shared" si="4"/>
        <v/>
      </c>
      <c r="J119" t="str">
        <f t="shared" si="5"/>
        <v/>
      </c>
    </row>
    <row r="120" spans="1:10">
      <c r="A120">
        <v>100973</v>
      </c>
      <c r="B120">
        <v>100973</v>
      </c>
      <c r="C120">
        <v>129515</v>
      </c>
      <c r="D120" t="s">
        <v>111</v>
      </c>
      <c r="E120" s="2">
        <v>71.5</v>
      </c>
      <c r="G120" s="38">
        <v>74</v>
      </c>
      <c r="H120" s="36">
        <f t="shared" si="3"/>
        <v>3.4965034965035002E-2</v>
      </c>
      <c r="I120">
        <f t="shared" si="4"/>
        <v>74</v>
      </c>
      <c r="J120" t="b">
        <f t="shared" si="5"/>
        <v>1</v>
      </c>
    </row>
    <row r="121" spans="1:10">
      <c r="A121">
        <v>100974</v>
      </c>
      <c r="B121">
        <v>100974</v>
      </c>
      <c r="C121">
        <v>111189</v>
      </c>
      <c r="D121" t="s">
        <v>112</v>
      </c>
      <c r="E121" s="2">
        <v>130</v>
      </c>
      <c r="G121" s="38">
        <v>132</v>
      </c>
      <c r="H121" s="36">
        <f t="shared" si="3"/>
        <v>1.538461538461533E-2</v>
      </c>
      <c r="I121" t="str">
        <f t="shared" si="4"/>
        <v/>
      </c>
      <c r="J121" t="str">
        <f t="shared" si="5"/>
        <v/>
      </c>
    </row>
    <row r="122" spans="1:10">
      <c r="A122">
        <v>100975</v>
      </c>
      <c r="B122">
        <v>100975</v>
      </c>
      <c r="C122">
        <v>111191</v>
      </c>
      <c r="D122" t="s">
        <v>113</v>
      </c>
      <c r="E122" s="2">
        <v>120.5</v>
      </c>
      <c r="F122" s="6" t="s">
        <v>689</v>
      </c>
      <c r="G122" s="38">
        <v>122.5</v>
      </c>
      <c r="H122" s="36">
        <f t="shared" si="3"/>
        <v>1.6597510373443924E-2</v>
      </c>
      <c r="I122" t="str">
        <f t="shared" si="4"/>
        <v/>
      </c>
      <c r="J122" t="str">
        <f t="shared" si="5"/>
        <v/>
      </c>
    </row>
    <row r="123" spans="1:10">
      <c r="A123">
        <v>100977</v>
      </c>
      <c r="B123">
        <v>100977</v>
      </c>
      <c r="C123" t="s">
        <v>849</v>
      </c>
      <c r="D123" t="s">
        <v>114</v>
      </c>
      <c r="E123" s="2">
        <v>106</v>
      </c>
      <c r="G123" s="38">
        <v>108</v>
      </c>
      <c r="H123" s="36">
        <f t="shared" si="3"/>
        <v>1.8867924528301883E-2</v>
      </c>
      <c r="I123" t="str">
        <f t="shared" si="4"/>
        <v/>
      </c>
      <c r="J123" t="str">
        <f t="shared" si="5"/>
        <v/>
      </c>
    </row>
    <row r="124" spans="1:10">
      <c r="A124">
        <v>100979</v>
      </c>
      <c r="B124">
        <v>100979</v>
      </c>
      <c r="C124" t="s">
        <v>849</v>
      </c>
      <c r="D124" t="s">
        <v>115</v>
      </c>
      <c r="E124" s="2">
        <v>105</v>
      </c>
      <c r="G124" s="38">
        <v>107</v>
      </c>
      <c r="H124" s="36">
        <f t="shared" si="3"/>
        <v>1.904761904761898E-2</v>
      </c>
      <c r="I124" t="str">
        <f t="shared" si="4"/>
        <v/>
      </c>
      <c r="J124" t="str">
        <f t="shared" si="5"/>
        <v/>
      </c>
    </row>
    <row r="125" spans="1:10">
      <c r="A125">
        <v>100994</v>
      </c>
      <c r="B125">
        <v>100994</v>
      </c>
      <c r="C125" t="s">
        <v>849</v>
      </c>
      <c r="D125" t="s">
        <v>116</v>
      </c>
      <c r="E125" s="2">
        <v>211.5</v>
      </c>
      <c r="G125" s="38">
        <v>215</v>
      </c>
      <c r="H125" s="36">
        <f t="shared" si="3"/>
        <v>1.6548463356973908E-2</v>
      </c>
      <c r="I125" t="str">
        <f t="shared" si="4"/>
        <v/>
      </c>
      <c r="J125" t="str">
        <f t="shared" si="5"/>
        <v/>
      </c>
    </row>
    <row r="126" spans="1:10">
      <c r="A126">
        <v>101006</v>
      </c>
      <c r="B126">
        <v>101006</v>
      </c>
      <c r="C126" t="s">
        <v>849</v>
      </c>
      <c r="D126" t="s">
        <v>117</v>
      </c>
      <c r="E126" s="2">
        <v>135.5</v>
      </c>
      <c r="G126" s="38">
        <v>138</v>
      </c>
      <c r="H126" s="36">
        <f t="shared" si="3"/>
        <v>1.8450184501844991E-2</v>
      </c>
      <c r="I126" t="str">
        <f t="shared" si="4"/>
        <v/>
      </c>
      <c r="J126" t="str">
        <f t="shared" si="5"/>
        <v/>
      </c>
    </row>
    <row r="127" spans="1:10">
      <c r="A127">
        <v>101018</v>
      </c>
      <c r="B127">
        <v>101018</v>
      </c>
      <c r="C127" t="s">
        <v>849</v>
      </c>
      <c r="D127" t="s">
        <v>118</v>
      </c>
      <c r="E127" s="2">
        <v>200.5</v>
      </c>
      <c r="G127" s="38">
        <v>204</v>
      </c>
      <c r="H127" s="36">
        <f t="shared" si="3"/>
        <v>1.7456359102244301E-2</v>
      </c>
      <c r="I127" t="str">
        <f t="shared" si="4"/>
        <v/>
      </c>
      <c r="J127" t="str">
        <f t="shared" si="5"/>
        <v/>
      </c>
    </row>
    <row r="128" spans="1:10">
      <c r="A128">
        <v>101019</v>
      </c>
      <c r="B128">
        <v>101019</v>
      </c>
      <c r="C128" t="s">
        <v>849</v>
      </c>
      <c r="D128" t="s">
        <v>119</v>
      </c>
      <c r="E128" s="2">
        <v>175</v>
      </c>
      <c r="F128" s="6" t="s">
        <v>689</v>
      </c>
      <c r="G128" s="38">
        <v>178</v>
      </c>
      <c r="H128" s="36">
        <f t="shared" si="3"/>
        <v>1.7142857142857126E-2</v>
      </c>
      <c r="I128" t="str">
        <f t="shared" si="4"/>
        <v/>
      </c>
      <c r="J128" t="str">
        <f t="shared" si="5"/>
        <v/>
      </c>
    </row>
    <row r="129" spans="1:10">
      <c r="A129">
        <v>101038</v>
      </c>
      <c r="B129">
        <v>101038</v>
      </c>
      <c r="C129" t="s">
        <v>849</v>
      </c>
      <c r="D129" t="s">
        <v>120</v>
      </c>
      <c r="E129" s="2">
        <v>151.5</v>
      </c>
      <c r="G129" s="38">
        <v>154</v>
      </c>
      <c r="H129" s="36">
        <f t="shared" si="3"/>
        <v>1.650165016501659E-2</v>
      </c>
      <c r="I129" t="str">
        <f t="shared" si="4"/>
        <v/>
      </c>
      <c r="J129" t="str">
        <f t="shared" si="5"/>
        <v/>
      </c>
    </row>
    <row r="130" spans="1:10">
      <c r="A130">
        <v>101056</v>
      </c>
      <c r="B130">
        <v>101056</v>
      </c>
      <c r="C130" t="s">
        <v>849</v>
      </c>
      <c r="D130" t="s">
        <v>121</v>
      </c>
      <c r="E130" s="2">
        <v>110.5</v>
      </c>
      <c r="G130" s="38">
        <v>112.5</v>
      </c>
      <c r="H130" s="36">
        <f t="shared" si="3"/>
        <v>1.8099547511312153E-2</v>
      </c>
      <c r="I130" t="str">
        <f t="shared" si="4"/>
        <v/>
      </c>
      <c r="J130" t="str">
        <f t="shared" si="5"/>
        <v/>
      </c>
    </row>
    <row r="131" spans="1:10">
      <c r="A131">
        <v>101083</v>
      </c>
      <c r="B131">
        <v>101083</v>
      </c>
      <c r="C131" t="s">
        <v>849</v>
      </c>
      <c r="D131" t="s">
        <v>122</v>
      </c>
      <c r="E131" s="2">
        <v>57</v>
      </c>
      <c r="G131" s="38">
        <v>58</v>
      </c>
      <c r="H131" s="36">
        <f t="shared" si="3"/>
        <v>1.7543859649122862E-2</v>
      </c>
      <c r="I131" t="str">
        <f t="shared" si="4"/>
        <v/>
      </c>
      <c r="J131" t="str">
        <f t="shared" si="5"/>
        <v/>
      </c>
    </row>
    <row r="132" spans="1:10">
      <c r="A132">
        <v>104966</v>
      </c>
      <c r="B132">
        <v>104966</v>
      </c>
      <c r="C132" t="s">
        <v>849</v>
      </c>
      <c r="D132" t="s">
        <v>123</v>
      </c>
      <c r="E132" s="2">
        <v>169</v>
      </c>
      <c r="G132" s="38">
        <v>172</v>
      </c>
      <c r="H132" s="36">
        <f t="shared" si="3"/>
        <v>1.7751479289940919E-2</v>
      </c>
      <c r="I132" t="str">
        <f t="shared" si="4"/>
        <v/>
      </c>
      <c r="J132" t="str">
        <f t="shared" si="5"/>
        <v/>
      </c>
    </row>
    <row r="133" spans="1:10">
      <c r="A133">
        <v>104986</v>
      </c>
      <c r="B133">
        <v>104986</v>
      </c>
      <c r="C133" t="s">
        <v>849</v>
      </c>
      <c r="D133" t="s">
        <v>124</v>
      </c>
      <c r="E133" s="2">
        <v>44</v>
      </c>
      <c r="G133" s="38">
        <v>44.5</v>
      </c>
      <c r="H133" s="36">
        <f t="shared" si="3"/>
        <v>1.1363636363636465E-2</v>
      </c>
      <c r="I133" t="str">
        <f t="shared" si="4"/>
        <v/>
      </c>
      <c r="J133" t="str">
        <f t="shared" si="5"/>
        <v/>
      </c>
    </row>
    <row r="134" spans="1:10">
      <c r="A134">
        <v>109284</v>
      </c>
      <c r="B134">
        <v>109284</v>
      </c>
      <c r="C134" t="s">
        <v>849</v>
      </c>
      <c r="D134" t="s">
        <v>125</v>
      </c>
      <c r="E134" s="2">
        <v>330</v>
      </c>
      <c r="G134" s="38">
        <v>335.5</v>
      </c>
      <c r="H134" s="36">
        <f t="shared" si="3"/>
        <v>1.6666666666666607E-2</v>
      </c>
      <c r="I134" t="str">
        <f t="shared" si="4"/>
        <v/>
      </c>
      <c r="J134" t="str">
        <f t="shared" si="5"/>
        <v/>
      </c>
    </row>
    <row r="135" spans="1:10">
      <c r="A135">
        <v>109417</v>
      </c>
      <c r="B135">
        <v>109417</v>
      </c>
      <c r="C135">
        <v>126518</v>
      </c>
      <c r="D135" t="s">
        <v>126</v>
      </c>
      <c r="E135" s="2">
        <v>321.5</v>
      </c>
      <c r="G135" s="38">
        <v>327</v>
      </c>
      <c r="H135" s="36">
        <f t="shared" si="3"/>
        <v>1.7107309486780631E-2</v>
      </c>
      <c r="I135">
        <f t="shared" si="4"/>
        <v>327</v>
      </c>
      <c r="J135" t="b">
        <f t="shared" si="5"/>
        <v>1</v>
      </c>
    </row>
    <row r="136" spans="1:10">
      <c r="A136">
        <v>109419</v>
      </c>
      <c r="B136">
        <v>109419</v>
      </c>
      <c r="C136" t="s">
        <v>849</v>
      </c>
      <c r="D136" t="s">
        <v>127</v>
      </c>
      <c r="E136" s="2">
        <v>411.5</v>
      </c>
      <c r="G136" s="38">
        <v>424.5</v>
      </c>
      <c r="H136" s="36">
        <f t="shared" si="3"/>
        <v>3.1591737545564991E-2</v>
      </c>
      <c r="I136" t="str">
        <f t="shared" si="4"/>
        <v/>
      </c>
      <c r="J136" t="str">
        <f t="shared" si="5"/>
        <v/>
      </c>
    </row>
    <row r="137" spans="1:10">
      <c r="A137">
        <v>109420</v>
      </c>
      <c r="B137">
        <v>109420</v>
      </c>
      <c r="C137">
        <v>122196</v>
      </c>
      <c r="D137" t="s">
        <v>128</v>
      </c>
      <c r="E137" s="2">
        <v>346</v>
      </c>
      <c r="G137" s="38">
        <v>352</v>
      </c>
      <c r="H137" s="36">
        <f t="shared" si="3"/>
        <v>1.7341040462427681E-2</v>
      </c>
      <c r="I137">
        <f t="shared" si="4"/>
        <v>352</v>
      </c>
      <c r="J137" t="b">
        <f t="shared" si="5"/>
        <v>1</v>
      </c>
    </row>
    <row r="138" spans="1:10">
      <c r="A138">
        <v>109424</v>
      </c>
      <c r="B138">
        <v>109424</v>
      </c>
      <c r="C138" t="s">
        <v>849</v>
      </c>
      <c r="D138" t="s">
        <v>129</v>
      </c>
      <c r="E138" s="2">
        <v>580.5</v>
      </c>
      <c r="G138" s="38">
        <v>599</v>
      </c>
      <c r="H138" s="36">
        <f t="shared" si="3"/>
        <v>3.1869078380706295E-2</v>
      </c>
      <c r="I138" t="str">
        <f t="shared" si="4"/>
        <v/>
      </c>
      <c r="J138" t="str">
        <f t="shared" si="5"/>
        <v/>
      </c>
    </row>
    <row r="139" spans="1:10">
      <c r="A139">
        <v>109425</v>
      </c>
      <c r="B139">
        <v>109425</v>
      </c>
      <c r="C139">
        <v>129524</v>
      </c>
      <c r="D139" t="s">
        <v>130</v>
      </c>
      <c r="E139" s="2">
        <v>176</v>
      </c>
      <c r="G139" s="38">
        <v>179</v>
      </c>
      <c r="H139" s="36">
        <f t="shared" si="3"/>
        <v>1.7045454545454586E-2</v>
      </c>
      <c r="I139">
        <f t="shared" si="4"/>
        <v>179</v>
      </c>
      <c r="J139" t="b">
        <f t="shared" si="5"/>
        <v>1</v>
      </c>
    </row>
    <row r="140" spans="1:10">
      <c r="A140">
        <v>109428</v>
      </c>
      <c r="B140">
        <v>109428</v>
      </c>
      <c r="C140" t="s">
        <v>849</v>
      </c>
      <c r="D140" t="s">
        <v>131</v>
      </c>
      <c r="E140" s="2">
        <v>239</v>
      </c>
      <c r="G140" s="38">
        <v>243</v>
      </c>
      <c r="H140" s="36">
        <f t="shared" si="3"/>
        <v>1.6736401673640211E-2</v>
      </c>
      <c r="I140" t="str">
        <f t="shared" si="4"/>
        <v/>
      </c>
      <c r="J140" t="str">
        <f t="shared" si="5"/>
        <v/>
      </c>
    </row>
    <row r="141" spans="1:10">
      <c r="A141">
        <v>109430</v>
      </c>
      <c r="B141">
        <v>109430</v>
      </c>
      <c r="C141" t="s">
        <v>849</v>
      </c>
      <c r="D141" t="s">
        <v>132</v>
      </c>
      <c r="E141" s="2">
        <v>269.5</v>
      </c>
      <c r="G141" s="38">
        <v>274</v>
      </c>
      <c r="H141" s="36">
        <f t="shared" ref="H141:H204" si="6">G141/E141-1</f>
        <v>1.6697588126159513E-2</v>
      </c>
      <c r="I141" t="str">
        <f t="shared" si="4"/>
        <v/>
      </c>
      <c r="J141" t="str">
        <f t="shared" si="5"/>
        <v/>
      </c>
    </row>
    <row r="142" spans="1:10">
      <c r="A142">
        <v>109842</v>
      </c>
      <c r="B142">
        <v>109842</v>
      </c>
      <c r="C142" t="s">
        <v>849</v>
      </c>
      <c r="D142" t="s">
        <v>133</v>
      </c>
      <c r="E142" s="2">
        <v>121</v>
      </c>
      <c r="G142" s="38">
        <v>123</v>
      </c>
      <c r="H142" s="36">
        <f t="shared" si="6"/>
        <v>1.6528925619834656E-2</v>
      </c>
      <c r="I142" t="str">
        <f t="shared" ref="I142:I205" si="7">_xlfn.XLOOKUP(C142,A:A,G:G,"",0)</f>
        <v/>
      </c>
      <c r="J142" t="str">
        <f t="shared" ref="J142:J205" si="8">IF(I142="","",G142=I142)</f>
        <v/>
      </c>
    </row>
    <row r="143" spans="1:10">
      <c r="A143">
        <v>109843</v>
      </c>
      <c r="B143">
        <v>109843</v>
      </c>
      <c r="C143" t="s">
        <v>849</v>
      </c>
      <c r="D143" t="s">
        <v>134</v>
      </c>
      <c r="E143" s="2">
        <v>111</v>
      </c>
      <c r="G143" s="38">
        <v>113</v>
      </c>
      <c r="H143" s="36">
        <f t="shared" si="6"/>
        <v>1.8018018018018056E-2</v>
      </c>
      <c r="I143" t="str">
        <f t="shared" si="7"/>
        <v/>
      </c>
      <c r="J143" t="str">
        <f t="shared" si="8"/>
        <v/>
      </c>
    </row>
    <row r="144" spans="1:10">
      <c r="A144">
        <v>109848</v>
      </c>
      <c r="B144">
        <v>109848</v>
      </c>
      <c r="C144" t="s">
        <v>849</v>
      </c>
      <c r="D144" t="s">
        <v>135</v>
      </c>
      <c r="E144" s="2">
        <v>133</v>
      </c>
      <c r="G144" s="38">
        <v>136</v>
      </c>
      <c r="H144" s="36">
        <f t="shared" si="6"/>
        <v>2.2556390977443552E-2</v>
      </c>
      <c r="I144" t="str">
        <f t="shared" si="7"/>
        <v/>
      </c>
      <c r="J144" t="str">
        <f t="shared" si="8"/>
        <v/>
      </c>
    </row>
    <row r="145" spans="1:10">
      <c r="A145">
        <v>109849</v>
      </c>
      <c r="B145">
        <v>109849</v>
      </c>
      <c r="C145" t="s">
        <v>849</v>
      </c>
      <c r="D145" t="s">
        <v>136</v>
      </c>
      <c r="E145" s="2">
        <v>131</v>
      </c>
      <c r="G145" s="38">
        <v>134</v>
      </c>
      <c r="H145" s="36">
        <f t="shared" si="6"/>
        <v>2.2900763358778553E-2</v>
      </c>
      <c r="I145" t="str">
        <f t="shared" si="7"/>
        <v/>
      </c>
      <c r="J145" t="str">
        <f t="shared" si="8"/>
        <v/>
      </c>
    </row>
    <row r="146" spans="1:10">
      <c r="A146">
        <v>110141</v>
      </c>
      <c r="B146">
        <v>110141</v>
      </c>
      <c r="C146" t="s">
        <v>849</v>
      </c>
      <c r="D146" t="s">
        <v>137</v>
      </c>
      <c r="E146" s="2">
        <v>133</v>
      </c>
      <c r="G146" s="38">
        <v>135.5</v>
      </c>
      <c r="H146" s="36">
        <f t="shared" si="6"/>
        <v>1.8796992481203034E-2</v>
      </c>
      <c r="I146" t="str">
        <f t="shared" si="7"/>
        <v/>
      </c>
      <c r="J146" t="str">
        <f t="shared" si="8"/>
        <v/>
      </c>
    </row>
    <row r="147" spans="1:10">
      <c r="A147">
        <v>110151</v>
      </c>
      <c r="B147">
        <v>110151</v>
      </c>
      <c r="C147" t="s">
        <v>849</v>
      </c>
      <c r="D147" t="s">
        <v>138</v>
      </c>
      <c r="E147" s="2">
        <v>92</v>
      </c>
      <c r="G147" s="38">
        <v>93.5</v>
      </c>
      <c r="H147" s="36">
        <f t="shared" si="6"/>
        <v>1.6304347826086918E-2</v>
      </c>
      <c r="I147" t="str">
        <f t="shared" si="7"/>
        <v/>
      </c>
      <c r="J147" t="str">
        <f t="shared" si="8"/>
        <v/>
      </c>
    </row>
    <row r="148" spans="1:10">
      <c r="A148">
        <v>110313</v>
      </c>
      <c r="B148">
        <v>110313</v>
      </c>
      <c r="C148" t="s">
        <v>849</v>
      </c>
      <c r="D148" t="s">
        <v>139</v>
      </c>
      <c r="E148" s="2">
        <v>132</v>
      </c>
      <c r="G148" s="38">
        <v>134</v>
      </c>
      <c r="H148" s="36">
        <f t="shared" si="6"/>
        <v>1.5151515151515138E-2</v>
      </c>
      <c r="I148" t="str">
        <f t="shared" si="7"/>
        <v/>
      </c>
      <c r="J148" t="str">
        <f t="shared" si="8"/>
        <v/>
      </c>
    </row>
    <row r="149" spans="1:10">
      <c r="A149">
        <v>110642</v>
      </c>
      <c r="B149">
        <v>110642</v>
      </c>
      <c r="C149" t="s">
        <v>849</v>
      </c>
      <c r="D149" t="s">
        <v>140</v>
      </c>
      <c r="E149" s="2">
        <v>295</v>
      </c>
      <c r="G149" s="38">
        <v>300</v>
      </c>
      <c r="H149" s="36">
        <f t="shared" si="6"/>
        <v>1.6949152542372836E-2</v>
      </c>
      <c r="I149" t="str">
        <f t="shared" si="7"/>
        <v/>
      </c>
      <c r="J149" t="str">
        <f t="shared" si="8"/>
        <v/>
      </c>
    </row>
    <row r="150" spans="1:10">
      <c r="A150">
        <v>110736</v>
      </c>
      <c r="B150">
        <v>110736</v>
      </c>
      <c r="C150" t="s">
        <v>849</v>
      </c>
      <c r="D150" t="s">
        <v>141</v>
      </c>
      <c r="E150" s="2">
        <v>123.5</v>
      </c>
      <c r="G150" s="38">
        <v>126.5</v>
      </c>
      <c r="H150" s="36">
        <f t="shared" si="6"/>
        <v>2.4291497975708509E-2</v>
      </c>
      <c r="I150" t="str">
        <f t="shared" si="7"/>
        <v/>
      </c>
      <c r="J150" t="str">
        <f t="shared" si="8"/>
        <v/>
      </c>
    </row>
    <row r="151" spans="1:10">
      <c r="A151">
        <v>111261</v>
      </c>
      <c r="B151">
        <v>111261</v>
      </c>
      <c r="C151" t="s">
        <v>849</v>
      </c>
      <c r="D151" t="s">
        <v>142</v>
      </c>
      <c r="E151" s="2">
        <v>36.5</v>
      </c>
      <c r="G151" s="38">
        <v>37</v>
      </c>
      <c r="H151" s="36">
        <f t="shared" si="6"/>
        <v>1.3698630136986356E-2</v>
      </c>
      <c r="I151" t="str">
        <f t="shared" si="7"/>
        <v/>
      </c>
      <c r="J151" t="str">
        <f t="shared" si="8"/>
        <v/>
      </c>
    </row>
    <row r="152" spans="1:10">
      <c r="A152">
        <v>111262</v>
      </c>
      <c r="B152">
        <v>111262</v>
      </c>
      <c r="C152" t="s">
        <v>849</v>
      </c>
      <c r="D152" t="s">
        <v>143</v>
      </c>
      <c r="E152" s="2">
        <v>46</v>
      </c>
      <c r="G152" s="38">
        <v>47</v>
      </c>
      <c r="H152" s="36">
        <f t="shared" si="6"/>
        <v>2.1739130434782705E-2</v>
      </c>
      <c r="I152" t="str">
        <f t="shared" si="7"/>
        <v/>
      </c>
      <c r="J152" t="str">
        <f t="shared" si="8"/>
        <v/>
      </c>
    </row>
    <row r="153" spans="1:10">
      <c r="A153">
        <v>111263</v>
      </c>
      <c r="B153">
        <v>111263</v>
      </c>
      <c r="C153" t="s">
        <v>849</v>
      </c>
      <c r="D153" t="s">
        <v>144</v>
      </c>
      <c r="E153" s="2">
        <v>79</v>
      </c>
      <c r="G153" s="38">
        <v>80.5</v>
      </c>
      <c r="H153" s="36">
        <f t="shared" si="6"/>
        <v>1.8987341772152E-2</v>
      </c>
      <c r="I153" t="str">
        <f t="shared" si="7"/>
        <v/>
      </c>
      <c r="J153" t="str">
        <f t="shared" si="8"/>
        <v/>
      </c>
    </row>
    <row r="154" spans="1:10">
      <c r="A154">
        <v>111332</v>
      </c>
      <c r="B154">
        <v>111332</v>
      </c>
      <c r="C154" t="s">
        <v>849</v>
      </c>
      <c r="D154" t="s">
        <v>145</v>
      </c>
      <c r="E154" s="2">
        <v>104</v>
      </c>
      <c r="G154" s="38">
        <v>106</v>
      </c>
      <c r="H154" s="36">
        <f t="shared" si="6"/>
        <v>1.9230769230769162E-2</v>
      </c>
      <c r="I154" t="str">
        <f t="shared" si="7"/>
        <v/>
      </c>
      <c r="J154" t="str">
        <f t="shared" si="8"/>
        <v/>
      </c>
    </row>
    <row r="155" spans="1:10">
      <c r="A155">
        <v>111333</v>
      </c>
      <c r="B155">
        <v>111333</v>
      </c>
      <c r="C155" t="s">
        <v>849</v>
      </c>
      <c r="D155" t="s">
        <v>146</v>
      </c>
      <c r="E155" s="2">
        <v>93</v>
      </c>
      <c r="G155" s="38">
        <v>94.5</v>
      </c>
      <c r="H155" s="36">
        <f t="shared" si="6"/>
        <v>1.6129032258064502E-2</v>
      </c>
      <c r="I155" t="str">
        <f t="shared" si="7"/>
        <v/>
      </c>
      <c r="J155" t="str">
        <f t="shared" si="8"/>
        <v/>
      </c>
    </row>
    <row r="156" spans="1:10">
      <c r="A156">
        <v>111376</v>
      </c>
      <c r="B156">
        <v>111376</v>
      </c>
      <c r="C156" t="s">
        <v>849</v>
      </c>
      <c r="D156" t="s">
        <v>147</v>
      </c>
      <c r="E156" s="2">
        <v>105</v>
      </c>
      <c r="G156" s="38">
        <v>107</v>
      </c>
      <c r="H156" s="36">
        <f t="shared" si="6"/>
        <v>1.904761904761898E-2</v>
      </c>
      <c r="I156" t="str">
        <f t="shared" si="7"/>
        <v/>
      </c>
      <c r="J156" t="str">
        <f t="shared" si="8"/>
        <v/>
      </c>
    </row>
    <row r="157" spans="1:10">
      <c r="A157">
        <v>111570</v>
      </c>
      <c r="B157">
        <v>111570</v>
      </c>
      <c r="C157" t="s">
        <v>849</v>
      </c>
      <c r="D157" t="s">
        <v>148</v>
      </c>
      <c r="E157" s="2">
        <v>126</v>
      </c>
      <c r="G157" s="38">
        <v>128</v>
      </c>
      <c r="H157" s="36">
        <f t="shared" si="6"/>
        <v>1.5873015873015817E-2</v>
      </c>
      <c r="I157" t="str">
        <f t="shared" si="7"/>
        <v/>
      </c>
      <c r="J157" t="str">
        <f t="shared" si="8"/>
        <v/>
      </c>
    </row>
    <row r="158" spans="1:10">
      <c r="A158">
        <v>111571</v>
      </c>
      <c r="B158">
        <v>111571</v>
      </c>
      <c r="C158" t="s">
        <v>849</v>
      </c>
      <c r="D158" t="s">
        <v>149</v>
      </c>
      <c r="E158" s="2">
        <v>103</v>
      </c>
      <c r="G158" s="38">
        <v>105</v>
      </c>
      <c r="H158" s="36">
        <f t="shared" si="6"/>
        <v>1.9417475728155331E-2</v>
      </c>
      <c r="I158" t="str">
        <f t="shared" si="7"/>
        <v/>
      </c>
      <c r="J158" t="str">
        <f t="shared" si="8"/>
        <v/>
      </c>
    </row>
    <row r="159" spans="1:10">
      <c r="A159">
        <v>111842</v>
      </c>
      <c r="B159">
        <v>111842</v>
      </c>
      <c r="C159">
        <v>129523</v>
      </c>
      <c r="D159" t="s">
        <v>150</v>
      </c>
      <c r="E159" s="2">
        <v>131</v>
      </c>
      <c r="G159" s="38">
        <v>135</v>
      </c>
      <c r="H159" s="36">
        <f t="shared" si="6"/>
        <v>3.0534351145038219E-2</v>
      </c>
      <c r="I159">
        <f t="shared" si="7"/>
        <v>135</v>
      </c>
      <c r="J159" t="b">
        <f t="shared" si="8"/>
        <v>1</v>
      </c>
    </row>
    <row r="160" spans="1:10">
      <c r="A160">
        <v>113080</v>
      </c>
      <c r="B160">
        <v>113080</v>
      </c>
      <c r="C160" t="s">
        <v>849</v>
      </c>
      <c r="D160" t="s">
        <v>151</v>
      </c>
      <c r="E160" s="2">
        <v>131</v>
      </c>
      <c r="G160" s="38">
        <v>133</v>
      </c>
      <c r="H160" s="36">
        <f t="shared" si="6"/>
        <v>1.5267175572519109E-2</v>
      </c>
      <c r="I160" t="str">
        <f t="shared" si="7"/>
        <v/>
      </c>
      <c r="J160" t="str">
        <f t="shared" si="8"/>
        <v/>
      </c>
    </row>
    <row r="161" spans="1:10">
      <c r="A161">
        <v>113083</v>
      </c>
      <c r="B161">
        <v>113083</v>
      </c>
      <c r="C161" t="s">
        <v>849</v>
      </c>
      <c r="D161" t="s">
        <v>152</v>
      </c>
      <c r="E161" s="2">
        <v>195</v>
      </c>
      <c r="G161" s="38">
        <v>198.5</v>
      </c>
      <c r="H161" s="36">
        <f t="shared" si="6"/>
        <v>1.7948717948717885E-2</v>
      </c>
      <c r="I161" t="str">
        <f t="shared" si="7"/>
        <v/>
      </c>
      <c r="J161" t="str">
        <f t="shared" si="8"/>
        <v/>
      </c>
    </row>
    <row r="162" spans="1:10">
      <c r="A162">
        <v>113316</v>
      </c>
      <c r="B162">
        <v>113316</v>
      </c>
      <c r="C162" t="s">
        <v>849</v>
      </c>
      <c r="D162" t="s">
        <v>153</v>
      </c>
      <c r="E162" s="2">
        <v>21</v>
      </c>
      <c r="G162" s="38">
        <v>21.5</v>
      </c>
      <c r="H162" s="36">
        <f t="shared" si="6"/>
        <v>2.3809523809523725E-2</v>
      </c>
      <c r="I162" t="str">
        <f t="shared" si="7"/>
        <v/>
      </c>
      <c r="J162" t="str">
        <f t="shared" si="8"/>
        <v/>
      </c>
    </row>
    <row r="163" spans="1:10">
      <c r="A163">
        <v>113839</v>
      </c>
      <c r="B163">
        <v>113839</v>
      </c>
      <c r="C163" t="s">
        <v>849</v>
      </c>
      <c r="D163" t="s">
        <v>154</v>
      </c>
      <c r="E163" s="2">
        <v>58</v>
      </c>
      <c r="G163" s="38">
        <v>59</v>
      </c>
      <c r="H163" s="36">
        <f t="shared" si="6"/>
        <v>1.7241379310344751E-2</v>
      </c>
      <c r="I163" t="str">
        <f t="shared" si="7"/>
        <v/>
      </c>
      <c r="J163" t="str">
        <f t="shared" si="8"/>
        <v/>
      </c>
    </row>
    <row r="164" spans="1:10">
      <c r="A164">
        <v>113840</v>
      </c>
      <c r="B164">
        <v>113840</v>
      </c>
      <c r="C164" t="s">
        <v>849</v>
      </c>
      <c r="D164" t="s">
        <v>155</v>
      </c>
      <c r="E164" s="2">
        <v>55.5</v>
      </c>
      <c r="G164" s="38">
        <v>56.5</v>
      </c>
      <c r="H164" s="36">
        <f t="shared" si="6"/>
        <v>1.8018018018018056E-2</v>
      </c>
      <c r="I164" t="str">
        <f t="shared" si="7"/>
        <v/>
      </c>
      <c r="J164" t="str">
        <f t="shared" si="8"/>
        <v/>
      </c>
    </row>
    <row r="165" spans="1:10">
      <c r="A165">
        <v>113841</v>
      </c>
      <c r="B165">
        <v>113841</v>
      </c>
      <c r="C165" t="s">
        <v>849</v>
      </c>
      <c r="D165" t="s">
        <v>156</v>
      </c>
      <c r="E165" s="2">
        <v>58</v>
      </c>
      <c r="G165" s="38">
        <v>59</v>
      </c>
      <c r="H165" s="36">
        <f t="shared" si="6"/>
        <v>1.7241379310344751E-2</v>
      </c>
      <c r="I165" t="str">
        <f t="shared" si="7"/>
        <v/>
      </c>
      <c r="J165" t="str">
        <f t="shared" si="8"/>
        <v/>
      </c>
    </row>
    <row r="166" spans="1:10">
      <c r="A166">
        <v>113842</v>
      </c>
      <c r="B166">
        <v>113842</v>
      </c>
      <c r="C166" t="s">
        <v>849</v>
      </c>
      <c r="D166" t="s">
        <v>157</v>
      </c>
      <c r="E166" s="2">
        <v>45.5</v>
      </c>
      <c r="G166" s="38">
        <v>46.5</v>
      </c>
      <c r="H166" s="36">
        <f t="shared" si="6"/>
        <v>2.19780219780219E-2</v>
      </c>
      <c r="I166" t="str">
        <f t="shared" si="7"/>
        <v/>
      </c>
      <c r="J166" t="str">
        <f t="shared" si="8"/>
        <v/>
      </c>
    </row>
    <row r="167" spans="1:10">
      <c r="A167">
        <v>113843</v>
      </c>
      <c r="B167">
        <v>113843</v>
      </c>
      <c r="C167" t="s">
        <v>849</v>
      </c>
      <c r="D167" t="s">
        <v>158</v>
      </c>
      <c r="E167" s="2">
        <v>44</v>
      </c>
      <c r="G167" s="38">
        <v>44.5</v>
      </c>
      <c r="H167" s="36">
        <f t="shared" si="6"/>
        <v>1.1363636363636465E-2</v>
      </c>
      <c r="I167" t="str">
        <f t="shared" si="7"/>
        <v/>
      </c>
      <c r="J167" t="str">
        <f t="shared" si="8"/>
        <v/>
      </c>
    </row>
    <row r="168" spans="1:10">
      <c r="A168">
        <v>114032</v>
      </c>
      <c r="B168">
        <v>114032</v>
      </c>
      <c r="C168" t="s">
        <v>849</v>
      </c>
      <c r="D168" t="s">
        <v>159</v>
      </c>
      <c r="E168" s="2">
        <v>98.5</v>
      </c>
      <c r="G168" s="38">
        <v>100</v>
      </c>
      <c r="H168" s="36">
        <f t="shared" si="6"/>
        <v>1.5228426395939021E-2</v>
      </c>
      <c r="I168" t="str">
        <f t="shared" si="7"/>
        <v/>
      </c>
      <c r="J168" t="str">
        <f t="shared" si="8"/>
        <v/>
      </c>
    </row>
    <row r="169" spans="1:10">
      <c r="A169">
        <v>114040</v>
      </c>
      <c r="B169">
        <v>114040</v>
      </c>
      <c r="C169" t="s">
        <v>849</v>
      </c>
      <c r="D169" t="s">
        <v>160</v>
      </c>
      <c r="E169" s="2">
        <v>127.5</v>
      </c>
      <c r="G169" s="38">
        <v>129.5</v>
      </c>
      <c r="H169" s="36">
        <f t="shared" si="6"/>
        <v>1.5686274509803866E-2</v>
      </c>
      <c r="I169" t="str">
        <f t="shared" si="7"/>
        <v/>
      </c>
      <c r="J169" t="str">
        <f t="shared" si="8"/>
        <v/>
      </c>
    </row>
    <row r="170" spans="1:10">
      <c r="A170">
        <v>114041</v>
      </c>
      <c r="B170">
        <v>114041</v>
      </c>
      <c r="C170" t="s">
        <v>849</v>
      </c>
      <c r="D170" t="s">
        <v>161</v>
      </c>
      <c r="E170" s="2">
        <v>121</v>
      </c>
      <c r="G170" s="38">
        <v>123</v>
      </c>
      <c r="H170" s="36">
        <f t="shared" si="6"/>
        <v>1.6528925619834656E-2</v>
      </c>
      <c r="I170" t="str">
        <f t="shared" si="7"/>
        <v/>
      </c>
      <c r="J170" t="str">
        <f t="shared" si="8"/>
        <v/>
      </c>
    </row>
    <row r="171" spans="1:10">
      <c r="A171">
        <v>114042</v>
      </c>
      <c r="B171">
        <v>114042</v>
      </c>
      <c r="C171" t="s">
        <v>849</v>
      </c>
      <c r="D171" t="s">
        <v>162</v>
      </c>
      <c r="E171" s="2">
        <v>69</v>
      </c>
      <c r="G171" s="38">
        <v>70</v>
      </c>
      <c r="H171" s="36">
        <f t="shared" si="6"/>
        <v>1.449275362318847E-2</v>
      </c>
      <c r="I171" t="str">
        <f t="shared" si="7"/>
        <v/>
      </c>
      <c r="J171" t="str">
        <f t="shared" si="8"/>
        <v/>
      </c>
    </row>
    <row r="172" spans="1:10">
      <c r="A172">
        <v>114087</v>
      </c>
      <c r="B172">
        <v>114087</v>
      </c>
      <c r="C172" t="s">
        <v>849</v>
      </c>
      <c r="D172" t="s">
        <v>163</v>
      </c>
      <c r="E172" s="2">
        <v>94.5</v>
      </c>
      <c r="G172" s="38">
        <v>96</v>
      </c>
      <c r="H172" s="36">
        <f t="shared" si="6"/>
        <v>1.5873015873015817E-2</v>
      </c>
      <c r="I172" t="str">
        <f t="shared" si="7"/>
        <v/>
      </c>
      <c r="J172" t="str">
        <f t="shared" si="8"/>
        <v/>
      </c>
    </row>
    <row r="173" spans="1:10">
      <c r="A173">
        <v>114095</v>
      </c>
      <c r="B173">
        <v>114095</v>
      </c>
      <c r="C173" t="s">
        <v>849</v>
      </c>
      <c r="D173" t="s">
        <v>164</v>
      </c>
      <c r="E173" s="2">
        <v>156.5</v>
      </c>
      <c r="G173" s="38">
        <v>159</v>
      </c>
      <c r="H173" s="36">
        <f t="shared" si="6"/>
        <v>1.5974440894568787E-2</v>
      </c>
      <c r="I173" t="str">
        <f t="shared" si="7"/>
        <v/>
      </c>
      <c r="J173" t="str">
        <f t="shared" si="8"/>
        <v/>
      </c>
    </row>
    <row r="174" spans="1:10">
      <c r="A174">
        <v>114100</v>
      </c>
      <c r="B174">
        <v>114100</v>
      </c>
      <c r="C174" t="s">
        <v>849</v>
      </c>
      <c r="D174" t="s">
        <v>165</v>
      </c>
      <c r="E174" s="2">
        <v>88.5</v>
      </c>
      <c r="G174" s="38">
        <v>90.5</v>
      </c>
      <c r="H174" s="36">
        <f t="shared" si="6"/>
        <v>2.2598870056497189E-2</v>
      </c>
      <c r="I174" t="str">
        <f t="shared" si="7"/>
        <v/>
      </c>
      <c r="J174" t="str">
        <f t="shared" si="8"/>
        <v/>
      </c>
    </row>
    <row r="175" spans="1:10">
      <c r="A175">
        <v>114137</v>
      </c>
      <c r="B175">
        <v>114137</v>
      </c>
      <c r="C175">
        <v>100779</v>
      </c>
      <c r="D175" t="s">
        <v>166</v>
      </c>
      <c r="E175" s="2">
        <v>20</v>
      </c>
      <c r="G175" s="38">
        <v>20.5</v>
      </c>
      <c r="H175" s="36">
        <f t="shared" si="6"/>
        <v>2.4999999999999911E-2</v>
      </c>
      <c r="I175">
        <f t="shared" si="7"/>
        <v>20.5</v>
      </c>
      <c r="J175" t="b">
        <f t="shared" si="8"/>
        <v>1</v>
      </c>
    </row>
    <row r="176" spans="1:10">
      <c r="A176">
        <v>114140</v>
      </c>
      <c r="B176">
        <v>114140</v>
      </c>
      <c r="C176" t="s">
        <v>849</v>
      </c>
      <c r="D176" t="s">
        <v>167</v>
      </c>
      <c r="E176" s="2">
        <v>63.5</v>
      </c>
      <c r="G176" s="38">
        <v>64.5</v>
      </c>
      <c r="H176" s="36">
        <f t="shared" si="6"/>
        <v>1.5748031496062964E-2</v>
      </c>
      <c r="I176" t="str">
        <f t="shared" si="7"/>
        <v/>
      </c>
      <c r="J176" t="str">
        <f t="shared" si="8"/>
        <v/>
      </c>
    </row>
    <row r="177" spans="1:10">
      <c r="A177">
        <v>114142</v>
      </c>
      <c r="B177">
        <v>114142</v>
      </c>
      <c r="C177" t="s">
        <v>849</v>
      </c>
      <c r="D177" t="s">
        <v>168</v>
      </c>
      <c r="E177" s="2">
        <v>63.5</v>
      </c>
      <c r="G177" s="38">
        <v>64.5</v>
      </c>
      <c r="H177" s="36">
        <f t="shared" si="6"/>
        <v>1.5748031496062964E-2</v>
      </c>
      <c r="I177" t="str">
        <f t="shared" si="7"/>
        <v/>
      </c>
      <c r="J177" t="str">
        <f t="shared" si="8"/>
        <v/>
      </c>
    </row>
    <row r="178" spans="1:10">
      <c r="A178">
        <v>114155</v>
      </c>
      <c r="B178">
        <v>114155</v>
      </c>
      <c r="C178" t="s">
        <v>849</v>
      </c>
      <c r="D178" t="s">
        <v>169</v>
      </c>
      <c r="E178" s="2">
        <v>128.5</v>
      </c>
      <c r="G178" s="38">
        <v>130.5</v>
      </c>
      <c r="H178" s="36">
        <f t="shared" si="6"/>
        <v>1.5564202334630295E-2</v>
      </c>
      <c r="I178" t="str">
        <f t="shared" si="7"/>
        <v/>
      </c>
      <c r="J178" t="str">
        <f t="shared" si="8"/>
        <v/>
      </c>
    </row>
    <row r="179" spans="1:10">
      <c r="A179">
        <v>115683</v>
      </c>
      <c r="B179">
        <v>115683</v>
      </c>
      <c r="C179" t="s">
        <v>849</v>
      </c>
      <c r="D179" t="s">
        <v>171</v>
      </c>
      <c r="E179" s="2">
        <v>152.5</v>
      </c>
      <c r="G179" s="38">
        <v>155</v>
      </c>
      <c r="H179" s="36">
        <f t="shared" si="6"/>
        <v>1.6393442622950838E-2</v>
      </c>
      <c r="I179" t="str">
        <f t="shared" si="7"/>
        <v/>
      </c>
      <c r="J179" t="str">
        <f t="shared" si="8"/>
        <v/>
      </c>
    </row>
    <row r="180" spans="1:10">
      <c r="A180">
        <v>115699</v>
      </c>
      <c r="B180">
        <v>115699</v>
      </c>
      <c r="C180">
        <v>125976</v>
      </c>
      <c r="D180" t="s">
        <v>172</v>
      </c>
      <c r="E180" s="2">
        <v>144.5</v>
      </c>
      <c r="G180" s="38">
        <v>147</v>
      </c>
      <c r="H180" s="36">
        <f t="shared" si="6"/>
        <v>1.730103806228378E-2</v>
      </c>
      <c r="I180">
        <f t="shared" si="7"/>
        <v>147</v>
      </c>
      <c r="J180" t="b">
        <f t="shared" si="8"/>
        <v>1</v>
      </c>
    </row>
    <row r="181" spans="1:10">
      <c r="A181">
        <v>117219</v>
      </c>
      <c r="B181">
        <v>117219</v>
      </c>
      <c r="C181" t="s">
        <v>849</v>
      </c>
      <c r="D181" t="s">
        <v>173</v>
      </c>
      <c r="E181" s="2">
        <v>47.5</v>
      </c>
      <c r="G181" s="38">
        <v>48.5</v>
      </c>
      <c r="H181" s="36">
        <f t="shared" si="6"/>
        <v>2.1052631578947434E-2</v>
      </c>
      <c r="I181" t="str">
        <f t="shared" si="7"/>
        <v/>
      </c>
      <c r="J181" t="str">
        <f t="shared" si="8"/>
        <v/>
      </c>
    </row>
    <row r="182" spans="1:10">
      <c r="A182">
        <v>117226</v>
      </c>
      <c r="B182">
        <v>117226</v>
      </c>
      <c r="C182" t="s">
        <v>849</v>
      </c>
      <c r="D182" t="s">
        <v>174</v>
      </c>
      <c r="E182" s="2">
        <v>20.5</v>
      </c>
      <c r="G182" s="38">
        <v>21</v>
      </c>
      <c r="H182" s="36">
        <f t="shared" si="6"/>
        <v>2.4390243902439046E-2</v>
      </c>
      <c r="I182" t="str">
        <f t="shared" si="7"/>
        <v/>
      </c>
      <c r="J182" t="str">
        <f t="shared" si="8"/>
        <v/>
      </c>
    </row>
    <row r="183" spans="1:10">
      <c r="A183">
        <v>117227</v>
      </c>
      <c r="B183">
        <v>117227</v>
      </c>
      <c r="C183" t="s">
        <v>849</v>
      </c>
      <c r="D183" t="s">
        <v>175</v>
      </c>
      <c r="E183" s="2">
        <v>22</v>
      </c>
      <c r="G183" s="38">
        <v>22.5</v>
      </c>
      <c r="H183" s="36">
        <f t="shared" si="6"/>
        <v>2.2727272727272707E-2</v>
      </c>
      <c r="I183" t="str">
        <f t="shared" si="7"/>
        <v/>
      </c>
      <c r="J183" t="str">
        <f t="shared" si="8"/>
        <v/>
      </c>
    </row>
    <row r="184" spans="1:10">
      <c r="A184">
        <v>117230</v>
      </c>
      <c r="B184">
        <v>117230</v>
      </c>
      <c r="C184" t="s">
        <v>849</v>
      </c>
      <c r="D184" t="s">
        <v>176</v>
      </c>
      <c r="E184" s="2">
        <v>41</v>
      </c>
      <c r="G184" s="38">
        <v>41.5</v>
      </c>
      <c r="H184" s="36">
        <f t="shared" si="6"/>
        <v>1.2195121951219523E-2</v>
      </c>
      <c r="I184" t="str">
        <f t="shared" si="7"/>
        <v/>
      </c>
      <c r="J184" t="str">
        <f t="shared" si="8"/>
        <v/>
      </c>
    </row>
    <row r="185" spans="1:10">
      <c r="A185">
        <v>117234</v>
      </c>
      <c r="B185">
        <v>117234</v>
      </c>
      <c r="C185" t="s">
        <v>849</v>
      </c>
      <c r="D185" t="s">
        <v>177</v>
      </c>
      <c r="E185" s="2">
        <v>25.5</v>
      </c>
      <c r="G185" s="38">
        <v>26</v>
      </c>
      <c r="H185" s="36">
        <f t="shared" si="6"/>
        <v>1.9607843137254832E-2</v>
      </c>
      <c r="I185" t="str">
        <f t="shared" si="7"/>
        <v/>
      </c>
      <c r="J185" t="str">
        <f t="shared" si="8"/>
        <v/>
      </c>
    </row>
    <row r="186" spans="1:10">
      <c r="A186">
        <v>117247</v>
      </c>
      <c r="B186">
        <v>117247</v>
      </c>
      <c r="C186" t="s">
        <v>849</v>
      </c>
      <c r="D186" t="s">
        <v>178</v>
      </c>
      <c r="E186" s="2">
        <v>60</v>
      </c>
      <c r="G186" s="38">
        <v>61</v>
      </c>
      <c r="H186" s="36">
        <f t="shared" si="6"/>
        <v>1.6666666666666607E-2</v>
      </c>
      <c r="I186" t="str">
        <f t="shared" si="7"/>
        <v/>
      </c>
      <c r="J186" t="str">
        <f t="shared" si="8"/>
        <v/>
      </c>
    </row>
    <row r="187" spans="1:10">
      <c r="A187">
        <v>117258</v>
      </c>
      <c r="B187">
        <v>117258</v>
      </c>
      <c r="C187" t="s">
        <v>849</v>
      </c>
      <c r="D187" t="s">
        <v>179</v>
      </c>
      <c r="E187" s="2">
        <v>41</v>
      </c>
      <c r="G187" s="38">
        <v>41.5</v>
      </c>
      <c r="H187" s="36">
        <f t="shared" si="6"/>
        <v>1.2195121951219523E-2</v>
      </c>
      <c r="I187" t="str">
        <f t="shared" si="7"/>
        <v/>
      </c>
      <c r="J187" t="str">
        <f t="shared" si="8"/>
        <v/>
      </c>
    </row>
    <row r="188" spans="1:10">
      <c r="A188">
        <v>117320</v>
      </c>
      <c r="B188">
        <v>117320</v>
      </c>
      <c r="C188" t="s">
        <v>849</v>
      </c>
      <c r="D188" t="s">
        <v>180</v>
      </c>
      <c r="E188" s="2">
        <v>40.5</v>
      </c>
      <c r="G188" s="38">
        <v>41</v>
      </c>
      <c r="H188" s="36">
        <f t="shared" si="6"/>
        <v>1.2345679012345734E-2</v>
      </c>
      <c r="I188" t="str">
        <f t="shared" si="7"/>
        <v/>
      </c>
      <c r="J188" t="str">
        <f t="shared" si="8"/>
        <v/>
      </c>
    </row>
    <row r="189" spans="1:10">
      <c r="A189">
        <v>117751</v>
      </c>
      <c r="B189">
        <v>117751</v>
      </c>
      <c r="C189" t="s">
        <v>849</v>
      </c>
      <c r="D189" t="s">
        <v>181</v>
      </c>
      <c r="E189" s="2">
        <v>68</v>
      </c>
      <c r="G189" s="38">
        <v>69</v>
      </c>
      <c r="H189" s="36">
        <f t="shared" si="6"/>
        <v>1.4705882352941124E-2</v>
      </c>
      <c r="I189" t="str">
        <f t="shared" si="7"/>
        <v/>
      </c>
      <c r="J189" t="str">
        <f t="shared" si="8"/>
        <v/>
      </c>
    </row>
    <row r="190" spans="1:10">
      <c r="A190">
        <v>119621</v>
      </c>
      <c r="B190">
        <v>119621</v>
      </c>
      <c r="C190">
        <v>119623</v>
      </c>
      <c r="D190" t="s">
        <v>182</v>
      </c>
      <c r="E190" s="2">
        <v>159.5</v>
      </c>
      <c r="G190" s="38">
        <v>165</v>
      </c>
      <c r="H190" s="36">
        <f t="shared" si="6"/>
        <v>3.4482758620689724E-2</v>
      </c>
      <c r="I190" t="str">
        <f t="shared" si="7"/>
        <v/>
      </c>
      <c r="J190" t="str">
        <f t="shared" si="8"/>
        <v/>
      </c>
    </row>
    <row r="191" spans="1:10">
      <c r="A191">
        <v>119625</v>
      </c>
      <c r="B191">
        <v>119625</v>
      </c>
      <c r="C191" t="s">
        <v>849</v>
      </c>
      <c r="D191" t="s">
        <v>183</v>
      </c>
      <c r="E191" s="2">
        <v>195.5</v>
      </c>
      <c r="G191" s="38">
        <v>199</v>
      </c>
      <c r="H191" s="36">
        <f t="shared" si="6"/>
        <v>1.7902813299232712E-2</v>
      </c>
      <c r="I191" t="str">
        <f t="shared" si="7"/>
        <v/>
      </c>
      <c r="J191" t="str">
        <f t="shared" si="8"/>
        <v/>
      </c>
    </row>
    <row r="192" spans="1:10">
      <c r="A192">
        <v>119626</v>
      </c>
      <c r="B192">
        <v>119626</v>
      </c>
      <c r="C192">
        <v>126547</v>
      </c>
      <c r="D192" t="s">
        <v>184</v>
      </c>
      <c r="E192" s="2">
        <v>248</v>
      </c>
      <c r="G192" s="38">
        <v>257</v>
      </c>
      <c r="H192" s="36">
        <f t="shared" si="6"/>
        <v>3.629032258064524E-2</v>
      </c>
      <c r="I192">
        <f t="shared" si="7"/>
        <v>257</v>
      </c>
      <c r="J192" t="b">
        <f t="shared" si="8"/>
        <v>1</v>
      </c>
    </row>
    <row r="193" spans="1:10">
      <c r="A193">
        <v>119627</v>
      </c>
      <c r="B193">
        <v>119627</v>
      </c>
      <c r="C193" t="s">
        <v>849</v>
      </c>
      <c r="D193" t="s">
        <v>185</v>
      </c>
      <c r="E193" s="2">
        <v>397.5</v>
      </c>
      <c r="G193" s="38">
        <v>404.5</v>
      </c>
      <c r="H193" s="36">
        <f t="shared" si="6"/>
        <v>1.7610062893081757E-2</v>
      </c>
      <c r="I193" t="str">
        <f t="shared" si="7"/>
        <v/>
      </c>
      <c r="J193" t="str">
        <f t="shared" si="8"/>
        <v/>
      </c>
    </row>
    <row r="194" spans="1:10">
      <c r="A194">
        <v>119628</v>
      </c>
      <c r="B194">
        <v>119628</v>
      </c>
      <c r="C194" t="s">
        <v>849</v>
      </c>
      <c r="D194" t="s">
        <v>186</v>
      </c>
      <c r="E194" s="2">
        <v>322.5</v>
      </c>
      <c r="G194" s="38">
        <v>328</v>
      </c>
      <c r="H194" s="36">
        <f t="shared" si="6"/>
        <v>1.7054263565891459E-2</v>
      </c>
      <c r="I194" t="str">
        <f t="shared" si="7"/>
        <v/>
      </c>
      <c r="J194" t="str">
        <f t="shared" si="8"/>
        <v/>
      </c>
    </row>
    <row r="195" spans="1:10">
      <c r="A195">
        <v>119629</v>
      </c>
      <c r="B195">
        <v>119629</v>
      </c>
      <c r="C195" t="s">
        <v>849</v>
      </c>
      <c r="D195" t="s">
        <v>187</v>
      </c>
      <c r="E195" s="2">
        <v>249.5</v>
      </c>
      <c r="G195" s="38">
        <v>253.5</v>
      </c>
      <c r="H195" s="36">
        <f t="shared" si="6"/>
        <v>1.6032064128256529E-2</v>
      </c>
      <c r="I195" t="str">
        <f t="shared" si="7"/>
        <v/>
      </c>
      <c r="J195" t="str">
        <f t="shared" si="8"/>
        <v/>
      </c>
    </row>
    <row r="196" spans="1:10">
      <c r="A196">
        <v>119630</v>
      </c>
      <c r="B196">
        <v>119630</v>
      </c>
      <c r="C196">
        <v>131110</v>
      </c>
      <c r="D196" t="s">
        <v>188</v>
      </c>
      <c r="E196" s="2">
        <v>219</v>
      </c>
      <c r="G196" s="38">
        <v>227</v>
      </c>
      <c r="H196" s="36">
        <f t="shared" si="6"/>
        <v>3.6529680365296802E-2</v>
      </c>
      <c r="I196" t="str">
        <f t="shared" si="7"/>
        <v/>
      </c>
      <c r="J196" t="str">
        <f t="shared" si="8"/>
        <v/>
      </c>
    </row>
    <row r="197" spans="1:10">
      <c r="A197">
        <v>119921</v>
      </c>
      <c r="B197">
        <v>119921</v>
      </c>
      <c r="C197" t="s">
        <v>849</v>
      </c>
      <c r="D197" t="s">
        <v>189</v>
      </c>
      <c r="E197" s="2">
        <v>356.5</v>
      </c>
      <c r="G197" s="38">
        <v>362.5</v>
      </c>
      <c r="H197" s="36">
        <f t="shared" si="6"/>
        <v>1.6830294530154388E-2</v>
      </c>
      <c r="I197" t="str">
        <f t="shared" si="7"/>
        <v/>
      </c>
      <c r="J197" t="str">
        <f t="shared" si="8"/>
        <v/>
      </c>
    </row>
    <row r="198" spans="1:10">
      <c r="A198">
        <v>119922</v>
      </c>
      <c r="B198">
        <v>119922</v>
      </c>
      <c r="C198">
        <v>122195</v>
      </c>
      <c r="D198" t="s">
        <v>190</v>
      </c>
      <c r="E198" s="2">
        <v>389</v>
      </c>
      <c r="G198" s="38">
        <v>398</v>
      </c>
      <c r="H198" s="36">
        <f t="shared" si="6"/>
        <v>2.3136246786632286E-2</v>
      </c>
      <c r="I198">
        <f t="shared" si="7"/>
        <v>398</v>
      </c>
      <c r="J198" t="b">
        <f t="shared" si="8"/>
        <v>1</v>
      </c>
    </row>
    <row r="199" spans="1:10">
      <c r="A199">
        <v>119923</v>
      </c>
      <c r="B199">
        <v>119923</v>
      </c>
      <c r="C199">
        <v>129548</v>
      </c>
      <c r="D199" t="s">
        <v>191</v>
      </c>
      <c r="E199" s="2">
        <v>574</v>
      </c>
      <c r="G199" s="38">
        <v>594.5</v>
      </c>
      <c r="H199" s="36">
        <f t="shared" si="6"/>
        <v>3.5714285714285809E-2</v>
      </c>
      <c r="I199">
        <f t="shared" si="7"/>
        <v>594.5</v>
      </c>
      <c r="J199" t="b">
        <f t="shared" si="8"/>
        <v>1</v>
      </c>
    </row>
    <row r="200" spans="1:10">
      <c r="A200">
        <v>119934</v>
      </c>
      <c r="B200">
        <v>119934</v>
      </c>
      <c r="C200" t="s">
        <v>849</v>
      </c>
      <c r="D200" t="s">
        <v>192</v>
      </c>
      <c r="E200" s="2">
        <v>105</v>
      </c>
      <c r="G200" s="38">
        <v>108.5</v>
      </c>
      <c r="H200" s="36">
        <f t="shared" si="6"/>
        <v>3.3333333333333437E-2</v>
      </c>
      <c r="I200" t="str">
        <f t="shared" si="7"/>
        <v/>
      </c>
      <c r="J200" t="str">
        <f t="shared" si="8"/>
        <v/>
      </c>
    </row>
    <row r="201" spans="1:10">
      <c r="A201">
        <v>120008</v>
      </c>
      <c r="B201">
        <v>120008</v>
      </c>
      <c r="C201" t="s">
        <v>849</v>
      </c>
      <c r="D201" t="s">
        <v>193</v>
      </c>
      <c r="E201" s="2">
        <v>46.5</v>
      </c>
      <c r="G201" s="38">
        <v>47.5</v>
      </c>
      <c r="H201" s="36">
        <f t="shared" si="6"/>
        <v>2.1505376344086002E-2</v>
      </c>
      <c r="I201" t="str">
        <f t="shared" si="7"/>
        <v/>
      </c>
      <c r="J201" t="str">
        <f t="shared" si="8"/>
        <v/>
      </c>
    </row>
    <row r="202" spans="1:10">
      <c r="A202">
        <v>120929</v>
      </c>
      <c r="B202">
        <v>120929</v>
      </c>
      <c r="C202" t="s">
        <v>849</v>
      </c>
      <c r="D202" t="s">
        <v>194</v>
      </c>
      <c r="E202" s="2">
        <v>381.5</v>
      </c>
      <c r="G202" s="38">
        <v>395</v>
      </c>
      <c r="H202" s="36">
        <f t="shared" si="6"/>
        <v>3.5386631716906924E-2</v>
      </c>
      <c r="I202" t="str">
        <f t="shared" si="7"/>
        <v/>
      </c>
      <c r="J202" t="str">
        <f t="shared" si="8"/>
        <v/>
      </c>
    </row>
    <row r="203" spans="1:10">
      <c r="A203">
        <v>120954</v>
      </c>
      <c r="B203">
        <v>120954</v>
      </c>
      <c r="C203" t="s">
        <v>849</v>
      </c>
      <c r="D203" t="s">
        <v>195</v>
      </c>
      <c r="E203" s="2">
        <v>132</v>
      </c>
      <c r="G203" s="38">
        <v>134</v>
      </c>
      <c r="H203" s="36">
        <f t="shared" si="6"/>
        <v>1.5151515151515138E-2</v>
      </c>
      <c r="I203" t="str">
        <f t="shared" si="7"/>
        <v/>
      </c>
      <c r="J203" t="str">
        <f t="shared" si="8"/>
        <v/>
      </c>
    </row>
    <row r="204" spans="1:10">
      <c r="A204">
        <v>120955</v>
      </c>
      <c r="B204">
        <v>120955</v>
      </c>
      <c r="C204" t="s">
        <v>849</v>
      </c>
      <c r="D204" t="s">
        <v>196</v>
      </c>
      <c r="E204" s="2">
        <v>143.5</v>
      </c>
      <c r="G204" s="38">
        <v>146</v>
      </c>
      <c r="H204" s="36">
        <f t="shared" si="6"/>
        <v>1.7421602787456525E-2</v>
      </c>
      <c r="I204" t="str">
        <f t="shared" si="7"/>
        <v/>
      </c>
      <c r="J204" t="str">
        <f t="shared" si="8"/>
        <v/>
      </c>
    </row>
    <row r="205" spans="1:10">
      <c r="A205">
        <v>120956</v>
      </c>
      <c r="B205">
        <v>120956</v>
      </c>
      <c r="C205" t="s">
        <v>849</v>
      </c>
      <c r="D205" t="s">
        <v>197</v>
      </c>
      <c r="E205" s="2">
        <v>100.5</v>
      </c>
      <c r="G205" s="38">
        <v>102</v>
      </c>
      <c r="H205" s="36">
        <f t="shared" ref="H205:H268" si="9">G205/E205-1</f>
        <v>1.4925373134328401E-2</v>
      </c>
      <c r="I205" t="str">
        <f t="shared" si="7"/>
        <v/>
      </c>
      <c r="J205" t="str">
        <f t="shared" si="8"/>
        <v/>
      </c>
    </row>
    <row r="206" spans="1:10">
      <c r="A206">
        <v>120958</v>
      </c>
      <c r="B206">
        <v>120958</v>
      </c>
      <c r="C206" t="s">
        <v>849</v>
      </c>
      <c r="D206" t="s">
        <v>198</v>
      </c>
      <c r="E206" s="2">
        <v>93.5</v>
      </c>
      <c r="G206" s="38">
        <v>95</v>
      </c>
      <c r="H206" s="36">
        <f t="shared" si="9"/>
        <v>1.6042780748663166E-2</v>
      </c>
      <c r="I206" t="str">
        <f t="shared" ref="I206:I269" si="10">_xlfn.XLOOKUP(C206,A:A,G:G,"",0)</f>
        <v/>
      </c>
      <c r="J206" t="str">
        <f t="shared" ref="J206:J269" si="11">IF(I206="","",G206=I206)</f>
        <v/>
      </c>
    </row>
    <row r="207" spans="1:10">
      <c r="A207">
        <v>120959</v>
      </c>
      <c r="B207">
        <v>120959</v>
      </c>
      <c r="C207" t="s">
        <v>849</v>
      </c>
      <c r="D207" t="s">
        <v>199</v>
      </c>
      <c r="E207" s="2">
        <v>87</v>
      </c>
      <c r="G207" s="38">
        <v>88.5</v>
      </c>
      <c r="H207" s="36">
        <f t="shared" si="9"/>
        <v>1.7241379310344751E-2</v>
      </c>
      <c r="I207" t="str">
        <f t="shared" si="10"/>
        <v/>
      </c>
      <c r="J207" t="str">
        <f t="shared" si="11"/>
        <v/>
      </c>
    </row>
    <row r="208" spans="1:10">
      <c r="A208">
        <v>120960</v>
      </c>
      <c r="B208">
        <v>120960</v>
      </c>
      <c r="C208" t="s">
        <v>849</v>
      </c>
      <c r="D208" t="s">
        <v>200</v>
      </c>
      <c r="E208" s="2">
        <v>67.5</v>
      </c>
      <c r="G208" s="38">
        <v>68.5</v>
      </c>
      <c r="H208" s="36">
        <f t="shared" si="9"/>
        <v>1.4814814814814836E-2</v>
      </c>
      <c r="I208" t="str">
        <f t="shared" si="10"/>
        <v/>
      </c>
      <c r="J208" t="str">
        <f t="shared" si="11"/>
        <v/>
      </c>
    </row>
    <row r="209" spans="1:10">
      <c r="A209">
        <v>120962</v>
      </c>
      <c r="B209">
        <v>120962</v>
      </c>
      <c r="C209" t="s">
        <v>849</v>
      </c>
      <c r="D209" t="s">
        <v>201</v>
      </c>
      <c r="E209" s="2">
        <v>116</v>
      </c>
      <c r="G209" s="38">
        <v>118</v>
      </c>
      <c r="H209" s="36">
        <f t="shared" si="9"/>
        <v>1.7241379310344751E-2</v>
      </c>
      <c r="I209" t="str">
        <f t="shared" si="10"/>
        <v/>
      </c>
      <c r="J209" t="str">
        <f t="shared" si="11"/>
        <v/>
      </c>
    </row>
    <row r="210" spans="1:10">
      <c r="A210">
        <v>120963</v>
      </c>
      <c r="B210" t="s">
        <v>844</v>
      </c>
      <c r="C210" t="s">
        <v>844</v>
      </c>
      <c r="D210" t="s">
        <v>202</v>
      </c>
      <c r="E210" s="2">
        <v>213</v>
      </c>
      <c r="F210" s="6" t="s">
        <v>689</v>
      </c>
      <c r="G210" s="38">
        <v>216.5</v>
      </c>
      <c r="H210" s="36">
        <f t="shared" si="9"/>
        <v>1.6431924882629012E-2</v>
      </c>
      <c r="I210" t="str">
        <f t="shared" si="10"/>
        <v/>
      </c>
      <c r="J210" t="str">
        <f t="shared" si="11"/>
        <v/>
      </c>
    </row>
    <row r="211" spans="1:10">
      <c r="A211">
        <v>120966</v>
      </c>
      <c r="B211">
        <v>120966</v>
      </c>
      <c r="C211" t="s">
        <v>849</v>
      </c>
      <c r="D211" t="s">
        <v>203</v>
      </c>
      <c r="E211" s="2">
        <v>71.5</v>
      </c>
      <c r="G211" s="38">
        <v>72.5</v>
      </c>
      <c r="H211" s="36">
        <f t="shared" si="9"/>
        <v>1.3986013986013957E-2</v>
      </c>
      <c r="I211" t="str">
        <f t="shared" si="10"/>
        <v/>
      </c>
      <c r="J211" t="str">
        <f t="shared" si="11"/>
        <v/>
      </c>
    </row>
    <row r="212" spans="1:10">
      <c r="A212">
        <v>120987</v>
      </c>
      <c r="B212">
        <v>120987</v>
      </c>
      <c r="C212" t="s">
        <v>849</v>
      </c>
      <c r="D212" t="s">
        <v>204</v>
      </c>
      <c r="E212" s="2">
        <v>610</v>
      </c>
      <c r="G212" s="38">
        <v>620.5</v>
      </c>
      <c r="H212" s="36">
        <f t="shared" si="9"/>
        <v>1.7213114754098369E-2</v>
      </c>
      <c r="I212" t="str">
        <f t="shared" si="10"/>
        <v/>
      </c>
      <c r="J212" t="str">
        <f t="shared" si="11"/>
        <v/>
      </c>
    </row>
    <row r="213" spans="1:10">
      <c r="A213">
        <v>120988</v>
      </c>
      <c r="B213">
        <v>120988</v>
      </c>
      <c r="C213" t="s">
        <v>849</v>
      </c>
      <c r="D213" t="s">
        <v>205</v>
      </c>
      <c r="E213" s="2">
        <v>786</v>
      </c>
      <c r="G213" s="38">
        <v>799.5</v>
      </c>
      <c r="H213" s="36">
        <f t="shared" si="9"/>
        <v>1.7175572519083859E-2</v>
      </c>
      <c r="I213" t="str">
        <f t="shared" si="10"/>
        <v/>
      </c>
      <c r="J213" t="str">
        <f t="shared" si="11"/>
        <v/>
      </c>
    </row>
    <row r="214" spans="1:10">
      <c r="A214">
        <v>121115</v>
      </c>
      <c r="B214">
        <v>121115</v>
      </c>
      <c r="C214" t="s">
        <v>849</v>
      </c>
      <c r="D214" t="s">
        <v>206</v>
      </c>
      <c r="E214" s="2">
        <v>276</v>
      </c>
      <c r="G214" s="38">
        <v>280.5</v>
      </c>
      <c r="H214" s="36">
        <f t="shared" si="9"/>
        <v>1.6304347826086918E-2</v>
      </c>
      <c r="I214" t="str">
        <f t="shared" si="10"/>
        <v/>
      </c>
      <c r="J214" t="str">
        <f t="shared" si="11"/>
        <v/>
      </c>
    </row>
    <row r="215" spans="1:10">
      <c r="A215">
        <v>121315</v>
      </c>
      <c r="B215">
        <v>121315</v>
      </c>
      <c r="C215" t="s">
        <v>849</v>
      </c>
      <c r="D215" t="s">
        <v>207</v>
      </c>
      <c r="E215" s="2">
        <v>141.5</v>
      </c>
      <c r="G215" s="38">
        <v>144</v>
      </c>
      <c r="H215" s="36">
        <f t="shared" si="9"/>
        <v>1.7667844522968101E-2</v>
      </c>
      <c r="I215" t="str">
        <f t="shared" si="10"/>
        <v/>
      </c>
      <c r="J215" t="str">
        <f t="shared" si="11"/>
        <v/>
      </c>
    </row>
    <row r="216" spans="1:10">
      <c r="A216">
        <v>121354</v>
      </c>
      <c r="B216">
        <v>121354</v>
      </c>
      <c r="C216" t="s">
        <v>849</v>
      </c>
      <c r="D216" t="s">
        <v>208</v>
      </c>
      <c r="E216" s="2">
        <v>274</v>
      </c>
      <c r="G216" s="38">
        <v>278.5</v>
      </c>
      <c r="H216" s="36">
        <f t="shared" si="9"/>
        <v>1.642335766423364E-2</v>
      </c>
      <c r="I216" t="str">
        <f t="shared" si="10"/>
        <v/>
      </c>
      <c r="J216" t="str">
        <f t="shared" si="11"/>
        <v/>
      </c>
    </row>
    <row r="217" spans="1:10">
      <c r="A217">
        <v>121355</v>
      </c>
      <c r="B217">
        <v>121355</v>
      </c>
      <c r="C217">
        <v>122197</v>
      </c>
      <c r="D217" t="s">
        <v>209</v>
      </c>
      <c r="E217" s="2">
        <v>282</v>
      </c>
      <c r="G217" s="38">
        <v>287</v>
      </c>
      <c r="H217" s="36">
        <f t="shared" si="9"/>
        <v>1.7730496453900679E-2</v>
      </c>
      <c r="I217">
        <f t="shared" si="10"/>
        <v>287</v>
      </c>
      <c r="J217" t="b">
        <f t="shared" si="11"/>
        <v>1</v>
      </c>
    </row>
    <row r="218" spans="1:10">
      <c r="A218">
        <v>121632</v>
      </c>
      <c r="B218">
        <v>121632</v>
      </c>
      <c r="C218" t="s">
        <v>849</v>
      </c>
      <c r="D218" t="s">
        <v>210</v>
      </c>
      <c r="E218" s="2">
        <v>116.5</v>
      </c>
      <c r="G218" s="38">
        <v>119</v>
      </c>
      <c r="H218" s="36">
        <f t="shared" si="9"/>
        <v>2.1459227467811148E-2</v>
      </c>
      <c r="I218" t="str">
        <f t="shared" si="10"/>
        <v/>
      </c>
      <c r="J218" t="str">
        <f t="shared" si="11"/>
        <v/>
      </c>
    </row>
    <row r="219" spans="1:10">
      <c r="A219">
        <v>121671</v>
      </c>
      <c r="B219">
        <v>121671</v>
      </c>
      <c r="C219" t="s">
        <v>849</v>
      </c>
      <c r="D219" t="s">
        <v>211</v>
      </c>
      <c r="E219" s="2">
        <v>74</v>
      </c>
      <c r="G219" s="38">
        <v>75.5</v>
      </c>
      <c r="H219" s="36">
        <f t="shared" si="9"/>
        <v>2.0270270270270174E-2</v>
      </c>
      <c r="I219" t="str">
        <f t="shared" si="10"/>
        <v/>
      </c>
      <c r="J219" t="str">
        <f t="shared" si="11"/>
        <v/>
      </c>
    </row>
    <row r="220" spans="1:10">
      <c r="A220">
        <v>121675</v>
      </c>
      <c r="B220">
        <v>121675</v>
      </c>
      <c r="C220" t="s">
        <v>849</v>
      </c>
      <c r="D220" t="s">
        <v>212</v>
      </c>
      <c r="E220" s="2">
        <v>183.5</v>
      </c>
      <c r="G220" s="38">
        <v>189.5</v>
      </c>
      <c r="H220" s="36">
        <f t="shared" si="9"/>
        <v>3.2697547683923744E-2</v>
      </c>
      <c r="I220" t="str">
        <f t="shared" si="10"/>
        <v/>
      </c>
      <c r="J220" t="str">
        <f t="shared" si="11"/>
        <v/>
      </c>
    </row>
    <row r="221" spans="1:10">
      <c r="A221">
        <v>122031</v>
      </c>
      <c r="B221">
        <v>122031</v>
      </c>
      <c r="C221" t="s">
        <v>849</v>
      </c>
      <c r="D221" t="s">
        <v>213</v>
      </c>
      <c r="E221" s="2">
        <v>55</v>
      </c>
      <c r="G221" s="38">
        <v>56</v>
      </c>
      <c r="H221" s="36">
        <f t="shared" si="9"/>
        <v>1.8181818181818077E-2</v>
      </c>
      <c r="I221" t="str">
        <f t="shared" si="10"/>
        <v/>
      </c>
      <c r="J221" t="str">
        <f t="shared" si="11"/>
        <v/>
      </c>
    </row>
    <row r="222" spans="1:10">
      <c r="A222">
        <v>122114</v>
      </c>
      <c r="B222">
        <v>122114</v>
      </c>
      <c r="C222" t="s">
        <v>849</v>
      </c>
      <c r="D222" t="s">
        <v>214</v>
      </c>
      <c r="E222" s="2">
        <v>51.5</v>
      </c>
      <c r="F222" s="6" t="s">
        <v>692</v>
      </c>
      <c r="G222" s="38">
        <v>52.5</v>
      </c>
      <c r="H222" s="36">
        <f t="shared" si="9"/>
        <v>1.9417475728155331E-2</v>
      </c>
      <c r="I222" t="str">
        <f t="shared" si="10"/>
        <v/>
      </c>
      <c r="J222" t="str">
        <f t="shared" si="11"/>
        <v/>
      </c>
    </row>
    <row r="223" spans="1:10">
      <c r="A223">
        <v>122195</v>
      </c>
      <c r="B223">
        <v>122195</v>
      </c>
      <c r="C223">
        <v>119922</v>
      </c>
      <c r="D223" t="s">
        <v>215</v>
      </c>
      <c r="E223" s="2">
        <v>389</v>
      </c>
      <c r="G223" s="38">
        <v>398</v>
      </c>
      <c r="H223" s="36">
        <f t="shared" si="9"/>
        <v>2.3136246786632286E-2</v>
      </c>
      <c r="I223">
        <f t="shared" si="10"/>
        <v>398</v>
      </c>
      <c r="J223" t="b">
        <f t="shared" si="11"/>
        <v>1</v>
      </c>
    </row>
    <row r="224" spans="1:10">
      <c r="A224">
        <v>122196</v>
      </c>
      <c r="B224">
        <v>122196</v>
      </c>
      <c r="C224">
        <v>109420</v>
      </c>
      <c r="D224" t="s">
        <v>216</v>
      </c>
      <c r="E224" s="2">
        <v>346</v>
      </c>
      <c r="G224" s="38">
        <v>352</v>
      </c>
      <c r="H224" s="36">
        <f t="shared" si="9"/>
        <v>1.7341040462427681E-2</v>
      </c>
      <c r="I224">
        <f t="shared" si="10"/>
        <v>352</v>
      </c>
      <c r="J224" t="b">
        <f t="shared" si="11"/>
        <v>1</v>
      </c>
    </row>
    <row r="225" spans="1:10">
      <c r="A225">
        <v>122197</v>
      </c>
      <c r="B225">
        <v>122197</v>
      </c>
      <c r="C225">
        <v>121355</v>
      </c>
      <c r="D225" t="s">
        <v>217</v>
      </c>
      <c r="E225" s="2">
        <v>282</v>
      </c>
      <c r="G225" s="38">
        <v>287</v>
      </c>
      <c r="H225" s="36">
        <f t="shared" si="9"/>
        <v>1.7730496453900679E-2</v>
      </c>
      <c r="I225">
        <f t="shared" si="10"/>
        <v>287</v>
      </c>
      <c r="J225" t="b">
        <f t="shared" si="11"/>
        <v>1</v>
      </c>
    </row>
    <row r="226" spans="1:10">
      <c r="A226">
        <v>122233</v>
      </c>
      <c r="B226">
        <v>122233</v>
      </c>
      <c r="C226" t="s">
        <v>849</v>
      </c>
      <c r="D226" t="s">
        <v>218</v>
      </c>
      <c r="E226" s="2">
        <v>337.5</v>
      </c>
      <c r="G226" s="38">
        <v>343</v>
      </c>
      <c r="H226" s="36">
        <f t="shared" si="9"/>
        <v>1.6296296296296253E-2</v>
      </c>
      <c r="I226" t="str">
        <f t="shared" si="10"/>
        <v/>
      </c>
      <c r="J226" t="str">
        <f t="shared" si="11"/>
        <v/>
      </c>
    </row>
    <row r="227" spans="1:10">
      <c r="A227">
        <v>122286</v>
      </c>
      <c r="B227">
        <v>122286</v>
      </c>
      <c r="C227" t="s">
        <v>849</v>
      </c>
      <c r="D227" t="s">
        <v>219</v>
      </c>
      <c r="E227" s="2">
        <v>383</v>
      </c>
      <c r="G227" s="38">
        <v>389.5</v>
      </c>
      <c r="H227" s="36">
        <f t="shared" si="9"/>
        <v>1.6971279373368064E-2</v>
      </c>
      <c r="I227" t="str">
        <f t="shared" si="10"/>
        <v/>
      </c>
      <c r="J227" t="str">
        <f t="shared" si="11"/>
        <v/>
      </c>
    </row>
    <row r="228" spans="1:10">
      <c r="A228">
        <v>122287</v>
      </c>
      <c r="B228">
        <v>122287</v>
      </c>
      <c r="C228" t="s">
        <v>849</v>
      </c>
      <c r="D228" t="s">
        <v>220</v>
      </c>
      <c r="E228" s="2">
        <v>303.5</v>
      </c>
      <c r="G228" s="38">
        <v>308.5</v>
      </c>
      <c r="H228" s="36">
        <f t="shared" si="9"/>
        <v>1.6474464579901094E-2</v>
      </c>
      <c r="I228" t="str">
        <f t="shared" si="10"/>
        <v/>
      </c>
      <c r="J228" t="str">
        <f t="shared" si="11"/>
        <v/>
      </c>
    </row>
    <row r="229" spans="1:10">
      <c r="A229">
        <v>122289</v>
      </c>
      <c r="B229">
        <v>122289</v>
      </c>
      <c r="C229" t="s">
        <v>849</v>
      </c>
      <c r="D229" t="s">
        <v>221</v>
      </c>
      <c r="E229" s="2">
        <v>184.5</v>
      </c>
      <c r="G229" s="38">
        <v>187.5</v>
      </c>
      <c r="H229" s="36">
        <f t="shared" si="9"/>
        <v>1.6260162601626105E-2</v>
      </c>
      <c r="I229" t="str">
        <f t="shared" si="10"/>
        <v/>
      </c>
      <c r="J229" t="str">
        <f t="shared" si="11"/>
        <v/>
      </c>
    </row>
    <row r="230" spans="1:10">
      <c r="A230">
        <v>124152</v>
      </c>
      <c r="B230">
        <v>124152</v>
      </c>
      <c r="C230" t="s">
        <v>849</v>
      </c>
      <c r="D230" t="s">
        <v>222</v>
      </c>
      <c r="E230" s="2">
        <v>204</v>
      </c>
      <c r="G230" s="38">
        <v>207.5</v>
      </c>
      <c r="H230" s="36">
        <f t="shared" si="9"/>
        <v>1.7156862745097978E-2</v>
      </c>
      <c r="I230" t="str">
        <f t="shared" si="10"/>
        <v/>
      </c>
      <c r="J230" t="str">
        <f t="shared" si="11"/>
        <v/>
      </c>
    </row>
    <row r="231" spans="1:10">
      <c r="A231">
        <v>124176</v>
      </c>
      <c r="B231">
        <v>124176</v>
      </c>
      <c r="C231" t="s">
        <v>849</v>
      </c>
      <c r="D231" t="s">
        <v>223</v>
      </c>
      <c r="E231" s="2">
        <v>116.5</v>
      </c>
      <c r="G231" s="38">
        <v>118.5</v>
      </c>
      <c r="H231" s="36">
        <f t="shared" si="9"/>
        <v>1.716738197424883E-2</v>
      </c>
      <c r="I231" t="str">
        <f t="shared" si="10"/>
        <v/>
      </c>
      <c r="J231" t="str">
        <f t="shared" si="11"/>
        <v/>
      </c>
    </row>
    <row r="232" spans="1:10">
      <c r="A232">
        <v>124177</v>
      </c>
      <c r="B232">
        <v>124177</v>
      </c>
      <c r="C232" t="s">
        <v>849</v>
      </c>
      <c r="D232" t="s">
        <v>224</v>
      </c>
      <c r="E232" s="2">
        <v>162</v>
      </c>
      <c r="G232" s="38">
        <v>165</v>
      </c>
      <c r="H232" s="36">
        <f t="shared" si="9"/>
        <v>1.8518518518518601E-2</v>
      </c>
      <c r="I232" t="str">
        <f t="shared" si="10"/>
        <v/>
      </c>
      <c r="J232" t="str">
        <f t="shared" si="11"/>
        <v/>
      </c>
    </row>
    <row r="233" spans="1:10">
      <c r="A233">
        <v>124178</v>
      </c>
      <c r="B233">
        <v>124178</v>
      </c>
      <c r="C233" t="s">
        <v>849</v>
      </c>
      <c r="D233" t="s">
        <v>225</v>
      </c>
      <c r="E233" s="2">
        <v>215</v>
      </c>
      <c r="G233" s="38">
        <v>218.5</v>
      </c>
      <c r="H233" s="36">
        <f t="shared" si="9"/>
        <v>1.6279069767441756E-2</v>
      </c>
      <c r="I233" t="str">
        <f t="shared" si="10"/>
        <v/>
      </c>
      <c r="J233" t="str">
        <f t="shared" si="11"/>
        <v/>
      </c>
    </row>
    <row r="234" spans="1:10">
      <c r="A234">
        <v>124292</v>
      </c>
      <c r="B234">
        <v>124292</v>
      </c>
      <c r="C234" t="s">
        <v>849</v>
      </c>
      <c r="D234" t="s">
        <v>226</v>
      </c>
      <c r="E234" s="2">
        <v>25.5</v>
      </c>
      <c r="G234" s="38">
        <v>26</v>
      </c>
      <c r="H234" s="36">
        <f t="shared" si="9"/>
        <v>1.9607843137254832E-2</v>
      </c>
      <c r="I234" t="str">
        <f t="shared" si="10"/>
        <v/>
      </c>
      <c r="J234" t="str">
        <f t="shared" si="11"/>
        <v/>
      </c>
    </row>
    <row r="235" spans="1:10">
      <c r="A235">
        <v>124295</v>
      </c>
      <c r="B235">
        <v>124295</v>
      </c>
      <c r="C235" t="s">
        <v>849</v>
      </c>
      <c r="D235" t="s">
        <v>227</v>
      </c>
      <c r="E235" s="2">
        <v>95</v>
      </c>
      <c r="G235" s="38">
        <v>96.5</v>
      </c>
      <c r="H235" s="36">
        <f t="shared" si="9"/>
        <v>1.5789473684210575E-2</v>
      </c>
      <c r="I235" t="str">
        <f t="shared" si="10"/>
        <v/>
      </c>
      <c r="J235" t="str">
        <f t="shared" si="11"/>
        <v/>
      </c>
    </row>
    <row r="236" spans="1:10">
      <c r="A236">
        <v>124309</v>
      </c>
      <c r="B236">
        <v>124309</v>
      </c>
      <c r="C236" t="s">
        <v>849</v>
      </c>
      <c r="D236" t="s">
        <v>228</v>
      </c>
      <c r="E236" s="2">
        <v>207.5</v>
      </c>
      <c r="G236" s="38">
        <v>211</v>
      </c>
      <c r="H236" s="36">
        <f t="shared" si="9"/>
        <v>1.6867469879518149E-2</v>
      </c>
      <c r="I236" t="str">
        <f t="shared" si="10"/>
        <v/>
      </c>
      <c r="J236" t="str">
        <f t="shared" si="11"/>
        <v/>
      </c>
    </row>
    <row r="237" spans="1:10">
      <c r="A237">
        <v>124376</v>
      </c>
      <c r="B237">
        <v>124376</v>
      </c>
      <c r="C237" t="s">
        <v>849</v>
      </c>
      <c r="D237" t="s">
        <v>229</v>
      </c>
      <c r="E237" s="2">
        <v>239.5</v>
      </c>
      <c r="G237" s="38">
        <v>243.5</v>
      </c>
      <c r="H237" s="36">
        <f t="shared" si="9"/>
        <v>1.6701461377870652E-2</v>
      </c>
      <c r="I237" t="str">
        <f t="shared" si="10"/>
        <v/>
      </c>
      <c r="J237" t="str">
        <f t="shared" si="11"/>
        <v/>
      </c>
    </row>
    <row r="238" spans="1:10">
      <c r="A238">
        <v>125023</v>
      </c>
      <c r="B238">
        <v>125023</v>
      </c>
      <c r="C238">
        <v>125024</v>
      </c>
      <c r="D238" t="s">
        <v>230</v>
      </c>
      <c r="E238" s="2">
        <v>179</v>
      </c>
      <c r="G238" s="38">
        <v>183</v>
      </c>
      <c r="H238" s="36">
        <f t="shared" si="9"/>
        <v>2.2346368715083775E-2</v>
      </c>
      <c r="I238">
        <f t="shared" si="10"/>
        <v>183</v>
      </c>
      <c r="J238" t="b">
        <f t="shared" si="11"/>
        <v>1</v>
      </c>
    </row>
    <row r="239" spans="1:10">
      <c r="A239">
        <v>125024</v>
      </c>
      <c r="B239">
        <v>125024</v>
      </c>
      <c r="C239">
        <v>125023</v>
      </c>
      <c r="D239" t="s">
        <v>231</v>
      </c>
      <c r="E239" s="2">
        <v>179</v>
      </c>
      <c r="G239" s="38">
        <v>183</v>
      </c>
      <c r="H239" s="36">
        <f t="shared" si="9"/>
        <v>2.2346368715083775E-2</v>
      </c>
      <c r="I239">
        <f t="shared" si="10"/>
        <v>183</v>
      </c>
      <c r="J239" t="b">
        <f t="shared" si="11"/>
        <v>1</v>
      </c>
    </row>
    <row r="240" spans="1:10">
      <c r="A240">
        <v>125026</v>
      </c>
      <c r="B240">
        <v>125026</v>
      </c>
      <c r="C240" t="s">
        <v>849</v>
      </c>
      <c r="D240" t="s">
        <v>232</v>
      </c>
      <c r="E240" s="2">
        <v>102.5</v>
      </c>
      <c r="G240" s="38">
        <v>104</v>
      </c>
      <c r="H240" s="36">
        <f t="shared" si="9"/>
        <v>1.4634146341463428E-2</v>
      </c>
      <c r="I240" t="str">
        <f t="shared" si="10"/>
        <v/>
      </c>
      <c r="J240" t="str">
        <f t="shared" si="11"/>
        <v/>
      </c>
    </row>
    <row r="241" spans="1:10">
      <c r="A241">
        <v>125027</v>
      </c>
      <c r="B241">
        <v>125027</v>
      </c>
      <c r="C241" t="s">
        <v>849</v>
      </c>
      <c r="D241" t="s">
        <v>233</v>
      </c>
      <c r="E241" s="2">
        <v>41</v>
      </c>
      <c r="G241" s="38">
        <v>41.5</v>
      </c>
      <c r="H241" s="36">
        <f t="shared" si="9"/>
        <v>1.2195121951219523E-2</v>
      </c>
      <c r="I241" t="str">
        <f t="shared" si="10"/>
        <v/>
      </c>
      <c r="J241" t="str">
        <f t="shared" si="11"/>
        <v/>
      </c>
    </row>
    <row r="242" spans="1:10">
      <c r="A242">
        <v>125030</v>
      </c>
      <c r="B242">
        <v>125030</v>
      </c>
      <c r="C242" t="s">
        <v>849</v>
      </c>
      <c r="D242" t="s">
        <v>234</v>
      </c>
      <c r="E242" s="2">
        <v>51.5</v>
      </c>
      <c r="G242" s="38">
        <v>52.5</v>
      </c>
      <c r="H242" s="36">
        <f t="shared" si="9"/>
        <v>1.9417475728155331E-2</v>
      </c>
      <c r="I242" t="str">
        <f t="shared" si="10"/>
        <v/>
      </c>
      <c r="J242" t="str">
        <f t="shared" si="11"/>
        <v/>
      </c>
    </row>
    <row r="243" spans="1:10">
      <c r="A243">
        <v>125031</v>
      </c>
      <c r="B243">
        <v>125031</v>
      </c>
      <c r="C243" t="s">
        <v>849</v>
      </c>
      <c r="D243" t="s">
        <v>235</v>
      </c>
      <c r="E243" s="2">
        <v>20.5</v>
      </c>
      <c r="G243" s="38">
        <v>21</v>
      </c>
      <c r="H243" s="36">
        <f t="shared" si="9"/>
        <v>2.4390243902439046E-2</v>
      </c>
      <c r="I243" t="str">
        <f t="shared" si="10"/>
        <v/>
      </c>
      <c r="J243" t="str">
        <f t="shared" si="11"/>
        <v/>
      </c>
    </row>
    <row r="244" spans="1:10">
      <c r="A244">
        <v>125033</v>
      </c>
      <c r="B244">
        <v>125033</v>
      </c>
      <c r="C244" t="s">
        <v>849</v>
      </c>
      <c r="D244" t="s">
        <v>236</v>
      </c>
      <c r="E244" s="2">
        <v>20.5</v>
      </c>
      <c r="G244" s="38">
        <v>21</v>
      </c>
      <c r="H244" s="36">
        <f t="shared" si="9"/>
        <v>2.4390243902439046E-2</v>
      </c>
      <c r="I244" t="str">
        <f t="shared" si="10"/>
        <v/>
      </c>
      <c r="J244" t="str">
        <f t="shared" si="11"/>
        <v/>
      </c>
    </row>
    <row r="245" spans="1:10">
      <c r="A245">
        <v>125034</v>
      </c>
      <c r="B245">
        <v>125034</v>
      </c>
      <c r="C245" t="s">
        <v>849</v>
      </c>
      <c r="D245" t="s">
        <v>237</v>
      </c>
      <c r="E245" s="2">
        <v>51.5</v>
      </c>
      <c r="F245" s="6" t="s">
        <v>693</v>
      </c>
      <c r="G245" s="38">
        <v>52.5</v>
      </c>
      <c r="H245" s="36">
        <f t="shared" si="9"/>
        <v>1.9417475728155331E-2</v>
      </c>
      <c r="I245" t="str">
        <f t="shared" si="10"/>
        <v/>
      </c>
      <c r="J245" t="str">
        <f t="shared" si="11"/>
        <v/>
      </c>
    </row>
    <row r="246" spans="1:10">
      <c r="A246">
        <v>125037</v>
      </c>
      <c r="B246">
        <v>125037</v>
      </c>
      <c r="C246" t="s">
        <v>849</v>
      </c>
      <c r="D246" t="s">
        <v>238</v>
      </c>
      <c r="E246" s="2">
        <v>156.5</v>
      </c>
      <c r="G246" s="38">
        <v>159</v>
      </c>
      <c r="H246" s="36">
        <f t="shared" si="9"/>
        <v>1.5974440894568787E-2</v>
      </c>
      <c r="I246" t="str">
        <f t="shared" si="10"/>
        <v/>
      </c>
      <c r="J246" t="str">
        <f t="shared" si="11"/>
        <v/>
      </c>
    </row>
    <row r="247" spans="1:10">
      <c r="A247">
        <v>125041</v>
      </c>
      <c r="B247">
        <v>125041</v>
      </c>
      <c r="C247">
        <v>129522</v>
      </c>
      <c r="D247" t="s">
        <v>239</v>
      </c>
      <c r="E247" s="2">
        <v>201</v>
      </c>
      <c r="G247" s="38">
        <v>204.5</v>
      </c>
      <c r="H247" s="36">
        <f t="shared" si="9"/>
        <v>1.7412935323383172E-2</v>
      </c>
      <c r="I247">
        <f t="shared" si="10"/>
        <v>204.5</v>
      </c>
      <c r="J247" t="b">
        <f t="shared" si="11"/>
        <v>1</v>
      </c>
    </row>
    <row r="248" spans="1:10">
      <c r="A248">
        <v>125045</v>
      </c>
      <c r="B248">
        <v>125045</v>
      </c>
      <c r="C248" t="s">
        <v>849</v>
      </c>
      <c r="D248" t="s">
        <v>240</v>
      </c>
      <c r="E248" s="2">
        <v>104.5</v>
      </c>
      <c r="G248" s="38">
        <v>106.5</v>
      </c>
      <c r="H248" s="36">
        <f t="shared" si="9"/>
        <v>1.9138755980861344E-2</v>
      </c>
      <c r="I248" t="str">
        <f t="shared" si="10"/>
        <v/>
      </c>
      <c r="J248" t="str">
        <f t="shared" si="11"/>
        <v/>
      </c>
    </row>
    <row r="249" spans="1:10">
      <c r="A249">
        <v>125064</v>
      </c>
      <c r="B249">
        <v>125064</v>
      </c>
      <c r="C249" t="s">
        <v>849</v>
      </c>
      <c r="D249" t="s">
        <v>241</v>
      </c>
      <c r="E249" s="2">
        <v>85</v>
      </c>
      <c r="G249" s="38">
        <v>86.5</v>
      </c>
      <c r="H249" s="36">
        <f t="shared" si="9"/>
        <v>1.7647058823529349E-2</v>
      </c>
      <c r="I249" t="str">
        <f t="shared" si="10"/>
        <v/>
      </c>
      <c r="J249" t="str">
        <f t="shared" si="11"/>
        <v/>
      </c>
    </row>
    <row r="250" spans="1:10">
      <c r="A250">
        <v>125617</v>
      </c>
      <c r="B250">
        <v>125617</v>
      </c>
      <c r="C250">
        <v>129742</v>
      </c>
      <c r="D250" t="s">
        <v>242</v>
      </c>
      <c r="E250" s="2">
        <v>849</v>
      </c>
      <c r="G250" s="38">
        <v>868.5</v>
      </c>
      <c r="H250" s="36">
        <f t="shared" si="9"/>
        <v>2.2968197879858598E-2</v>
      </c>
      <c r="I250">
        <f t="shared" si="10"/>
        <v>868.5</v>
      </c>
      <c r="J250" t="b">
        <f t="shared" si="11"/>
        <v>1</v>
      </c>
    </row>
    <row r="251" spans="1:10">
      <c r="A251">
        <v>125618</v>
      </c>
      <c r="B251">
        <v>125618</v>
      </c>
      <c r="C251" t="s">
        <v>849</v>
      </c>
      <c r="D251" t="s">
        <v>243</v>
      </c>
      <c r="E251" s="2">
        <v>782</v>
      </c>
      <c r="G251" s="38">
        <v>795.5</v>
      </c>
      <c r="H251" s="36">
        <f t="shared" si="9"/>
        <v>1.7263427109974527E-2</v>
      </c>
      <c r="I251" t="str">
        <f t="shared" si="10"/>
        <v/>
      </c>
      <c r="J251" t="str">
        <f t="shared" si="11"/>
        <v/>
      </c>
    </row>
    <row r="252" spans="1:10">
      <c r="A252">
        <v>125893</v>
      </c>
      <c r="B252">
        <v>125893</v>
      </c>
      <c r="C252" t="s">
        <v>849</v>
      </c>
      <c r="D252" t="s">
        <v>244</v>
      </c>
      <c r="E252" s="2">
        <v>495.5</v>
      </c>
      <c r="G252" s="38">
        <v>504</v>
      </c>
      <c r="H252" s="36">
        <f t="shared" si="9"/>
        <v>1.7154389505549927E-2</v>
      </c>
      <c r="I252" t="str">
        <f t="shared" si="10"/>
        <v/>
      </c>
      <c r="J252" t="str">
        <f t="shared" si="11"/>
        <v/>
      </c>
    </row>
    <row r="253" spans="1:10">
      <c r="A253">
        <v>125938</v>
      </c>
      <c r="B253">
        <v>125938</v>
      </c>
      <c r="C253">
        <v>125952</v>
      </c>
      <c r="D253" t="s">
        <v>245</v>
      </c>
      <c r="E253" s="2">
        <v>246</v>
      </c>
      <c r="G253" s="38">
        <v>255</v>
      </c>
      <c r="H253" s="36">
        <f t="shared" si="9"/>
        <v>3.6585365853658569E-2</v>
      </c>
      <c r="I253">
        <f t="shared" si="10"/>
        <v>255</v>
      </c>
      <c r="J253" t="b">
        <f t="shared" si="11"/>
        <v>1</v>
      </c>
    </row>
    <row r="254" spans="1:10">
      <c r="A254">
        <v>125939</v>
      </c>
      <c r="B254">
        <v>125939</v>
      </c>
      <c r="C254">
        <v>125950</v>
      </c>
      <c r="D254" t="s">
        <v>246</v>
      </c>
      <c r="E254" s="2">
        <v>234</v>
      </c>
      <c r="G254" s="38">
        <v>238</v>
      </c>
      <c r="H254" s="36">
        <f t="shared" si="9"/>
        <v>1.7094017094017033E-2</v>
      </c>
      <c r="I254">
        <f t="shared" si="10"/>
        <v>238</v>
      </c>
      <c r="J254" t="b">
        <f t="shared" si="11"/>
        <v>1</v>
      </c>
    </row>
    <row r="255" spans="1:10">
      <c r="A255">
        <v>125940</v>
      </c>
      <c r="B255">
        <v>125940</v>
      </c>
      <c r="C255" t="s">
        <v>849</v>
      </c>
      <c r="D255" t="s">
        <v>247</v>
      </c>
      <c r="E255" s="2">
        <v>232.5</v>
      </c>
      <c r="G255" s="38">
        <v>236.5</v>
      </c>
      <c r="H255" s="36">
        <f t="shared" si="9"/>
        <v>1.7204301075268713E-2</v>
      </c>
      <c r="I255" t="str">
        <f t="shared" si="10"/>
        <v/>
      </c>
      <c r="J255" t="str">
        <f t="shared" si="11"/>
        <v/>
      </c>
    </row>
    <row r="256" spans="1:10">
      <c r="A256">
        <v>125941</v>
      </c>
      <c r="B256">
        <v>125941</v>
      </c>
      <c r="C256" t="s">
        <v>849</v>
      </c>
      <c r="D256" t="s">
        <v>248</v>
      </c>
      <c r="E256" s="2">
        <v>205.5</v>
      </c>
      <c r="G256" s="38">
        <v>212</v>
      </c>
      <c r="H256" s="36">
        <f t="shared" si="9"/>
        <v>3.1630170316301776E-2</v>
      </c>
      <c r="I256" t="str">
        <f t="shared" si="10"/>
        <v/>
      </c>
      <c r="J256" t="str">
        <f t="shared" si="11"/>
        <v/>
      </c>
    </row>
    <row r="257" spans="1:10">
      <c r="A257">
        <v>125942</v>
      </c>
      <c r="B257">
        <v>125942</v>
      </c>
      <c r="C257">
        <v>125951</v>
      </c>
      <c r="D257" t="s">
        <v>249</v>
      </c>
      <c r="E257" s="2">
        <v>205.5</v>
      </c>
      <c r="G257" s="38">
        <v>212</v>
      </c>
      <c r="H257" s="36">
        <f t="shared" si="9"/>
        <v>3.1630170316301776E-2</v>
      </c>
      <c r="I257">
        <f t="shared" si="10"/>
        <v>212</v>
      </c>
      <c r="J257" t="b">
        <f t="shared" si="11"/>
        <v>1</v>
      </c>
    </row>
    <row r="258" spans="1:10">
      <c r="A258">
        <v>125943</v>
      </c>
      <c r="B258">
        <v>125943</v>
      </c>
      <c r="C258" t="s">
        <v>849</v>
      </c>
      <c r="D258" t="s">
        <v>250</v>
      </c>
      <c r="E258" s="2">
        <v>247</v>
      </c>
      <c r="G258" s="38">
        <v>251</v>
      </c>
      <c r="H258" s="36">
        <f t="shared" si="9"/>
        <v>1.6194331983805599E-2</v>
      </c>
      <c r="I258" t="str">
        <f t="shared" si="10"/>
        <v/>
      </c>
      <c r="J258" t="str">
        <f t="shared" si="11"/>
        <v/>
      </c>
    </row>
    <row r="259" spans="1:10">
      <c r="A259">
        <v>125944</v>
      </c>
      <c r="B259">
        <v>125944</v>
      </c>
      <c r="C259" t="s">
        <v>849</v>
      </c>
      <c r="D259" t="s">
        <v>251</v>
      </c>
      <c r="E259" s="2">
        <v>360.5</v>
      </c>
      <c r="G259" s="38">
        <v>372</v>
      </c>
      <c r="H259" s="36">
        <f t="shared" si="9"/>
        <v>3.1900138696255187E-2</v>
      </c>
      <c r="I259" t="str">
        <f t="shared" si="10"/>
        <v/>
      </c>
      <c r="J259" t="str">
        <f t="shared" si="11"/>
        <v/>
      </c>
    </row>
    <row r="260" spans="1:10">
      <c r="A260">
        <v>125945</v>
      </c>
      <c r="B260">
        <v>125945</v>
      </c>
      <c r="C260" t="s">
        <v>849</v>
      </c>
      <c r="D260" t="s">
        <v>252</v>
      </c>
      <c r="E260" s="2">
        <v>411</v>
      </c>
      <c r="G260" s="38">
        <v>420.5</v>
      </c>
      <c r="H260" s="36">
        <f t="shared" si="9"/>
        <v>2.3114355231143469E-2</v>
      </c>
      <c r="I260" t="str">
        <f t="shared" si="10"/>
        <v/>
      </c>
      <c r="J260" t="str">
        <f t="shared" si="11"/>
        <v/>
      </c>
    </row>
    <row r="261" spans="1:10">
      <c r="A261">
        <v>125946</v>
      </c>
      <c r="B261">
        <v>125946</v>
      </c>
      <c r="C261" t="s">
        <v>849</v>
      </c>
      <c r="D261" t="s">
        <v>253</v>
      </c>
      <c r="E261" s="2">
        <v>60.5</v>
      </c>
      <c r="G261" s="38">
        <v>61.5</v>
      </c>
      <c r="H261" s="36">
        <f t="shared" si="9"/>
        <v>1.6528925619834656E-2</v>
      </c>
      <c r="I261" t="str">
        <f t="shared" si="10"/>
        <v/>
      </c>
      <c r="J261" t="str">
        <f t="shared" si="11"/>
        <v/>
      </c>
    </row>
    <row r="262" spans="1:10">
      <c r="A262">
        <v>125947</v>
      </c>
      <c r="B262">
        <v>125947</v>
      </c>
      <c r="C262" t="s">
        <v>849</v>
      </c>
      <c r="D262" t="s">
        <v>254</v>
      </c>
      <c r="E262" s="2">
        <v>456</v>
      </c>
      <c r="G262" s="38">
        <v>464</v>
      </c>
      <c r="H262" s="36">
        <f t="shared" si="9"/>
        <v>1.7543859649122862E-2</v>
      </c>
      <c r="I262" t="str">
        <f t="shared" si="10"/>
        <v/>
      </c>
      <c r="J262" t="str">
        <f t="shared" si="11"/>
        <v/>
      </c>
    </row>
    <row r="263" spans="1:10">
      <c r="A263">
        <v>125948</v>
      </c>
      <c r="B263">
        <v>125948</v>
      </c>
      <c r="C263" t="s">
        <v>849</v>
      </c>
      <c r="D263" t="s">
        <v>255</v>
      </c>
      <c r="E263" s="2">
        <v>601.5</v>
      </c>
      <c r="G263" s="38">
        <v>611.5</v>
      </c>
      <c r="H263" s="36">
        <f t="shared" si="9"/>
        <v>1.6625103906899419E-2</v>
      </c>
      <c r="I263" t="str">
        <f t="shared" si="10"/>
        <v/>
      </c>
      <c r="J263" t="str">
        <f t="shared" si="11"/>
        <v/>
      </c>
    </row>
    <row r="264" spans="1:10">
      <c r="A264">
        <v>125949</v>
      </c>
      <c r="B264">
        <v>125949</v>
      </c>
      <c r="C264" t="s">
        <v>849</v>
      </c>
      <c r="D264" t="s">
        <v>256</v>
      </c>
      <c r="E264" s="2">
        <v>355</v>
      </c>
      <c r="G264" s="38">
        <v>361</v>
      </c>
      <c r="H264" s="36">
        <f t="shared" si="9"/>
        <v>1.6901408450704203E-2</v>
      </c>
      <c r="I264" t="str">
        <f t="shared" si="10"/>
        <v/>
      </c>
      <c r="J264" t="str">
        <f t="shared" si="11"/>
        <v/>
      </c>
    </row>
    <row r="265" spans="1:10">
      <c r="A265">
        <v>125950</v>
      </c>
      <c r="B265">
        <v>125950</v>
      </c>
      <c r="C265">
        <v>125939</v>
      </c>
      <c r="D265" t="s">
        <v>257</v>
      </c>
      <c r="E265" s="2">
        <v>234</v>
      </c>
      <c r="G265" s="38">
        <v>238</v>
      </c>
      <c r="H265" s="36">
        <f t="shared" si="9"/>
        <v>1.7094017094017033E-2</v>
      </c>
      <c r="I265">
        <f t="shared" si="10"/>
        <v>238</v>
      </c>
      <c r="J265" t="b">
        <f t="shared" si="11"/>
        <v>1</v>
      </c>
    </row>
    <row r="266" spans="1:10">
      <c r="A266">
        <v>125951</v>
      </c>
      <c r="B266">
        <v>125951</v>
      </c>
      <c r="C266">
        <v>125942</v>
      </c>
      <c r="D266" t="s">
        <v>258</v>
      </c>
      <c r="E266" s="2">
        <v>205.5</v>
      </c>
      <c r="G266" s="38">
        <v>212</v>
      </c>
      <c r="H266" s="36">
        <f t="shared" si="9"/>
        <v>3.1630170316301776E-2</v>
      </c>
      <c r="I266">
        <f t="shared" si="10"/>
        <v>212</v>
      </c>
      <c r="J266" t="b">
        <f t="shared" si="11"/>
        <v>1</v>
      </c>
    </row>
    <row r="267" spans="1:10">
      <c r="A267">
        <v>125952</v>
      </c>
      <c r="B267">
        <v>125952</v>
      </c>
      <c r="C267">
        <v>125938</v>
      </c>
      <c r="D267" t="s">
        <v>259</v>
      </c>
      <c r="E267" s="2">
        <v>246</v>
      </c>
      <c r="G267" s="38">
        <v>255</v>
      </c>
      <c r="H267" s="36">
        <f t="shared" si="9"/>
        <v>3.6585365853658569E-2</v>
      </c>
      <c r="I267">
        <f t="shared" si="10"/>
        <v>255</v>
      </c>
      <c r="J267" t="b">
        <f t="shared" si="11"/>
        <v>1</v>
      </c>
    </row>
    <row r="268" spans="1:10">
      <c r="A268">
        <v>125953</v>
      </c>
      <c r="B268">
        <v>125953</v>
      </c>
      <c r="C268" t="s">
        <v>849</v>
      </c>
      <c r="D268" t="s">
        <v>260</v>
      </c>
      <c r="E268" s="2">
        <v>153</v>
      </c>
      <c r="G268" s="38">
        <v>155.5</v>
      </c>
      <c r="H268" s="36">
        <f t="shared" si="9"/>
        <v>1.6339869281045694E-2</v>
      </c>
      <c r="I268" t="str">
        <f t="shared" si="10"/>
        <v/>
      </c>
      <c r="J268" t="str">
        <f t="shared" si="11"/>
        <v/>
      </c>
    </row>
    <row r="269" spans="1:10">
      <c r="A269">
        <v>125954</v>
      </c>
      <c r="B269">
        <v>125954</v>
      </c>
      <c r="C269">
        <v>100329</v>
      </c>
      <c r="D269" t="s">
        <v>261</v>
      </c>
      <c r="E269" s="2">
        <v>162.5</v>
      </c>
      <c r="G269" s="38">
        <v>165.5</v>
      </c>
      <c r="H269" s="36">
        <f t="shared" ref="H269:H332" si="12">G269/E269-1</f>
        <v>1.8461538461538529E-2</v>
      </c>
      <c r="I269">
        <f t="shared" si="10"/>
        <v>165.5</v>
      </c>
      <c r="J269" t="b">
        <f t="shared" si="11"/>
        <v>1</v>
      </c>
    </row>
    <row r="270" spans="1:10">
      <c r="A270">
        <v>125976</v>
      </c>
      <c r="B270">
        <v>125976</v>
      </c>
      <c r="C270">
        <v>115699</v>
      </c>
      <c r="D270" t="s">
        <v>262</v>
      </c>
      <c r="E270" s="2">
        <v>144.5</v>
      </c>
      <c r="G270" s="38">
        <v>147</v>
      </c>
      <c r="H270" s="36">
        <f t="shared" si="12"/>
        <v>1.730103806228378E-2</v>
      </c>
      <c r="I270">
        <f t="shared" ref="I270:I333" si="13">_xlfn.XLOOKUP(C270,A:A,G:G,"",0)</f>
        <v>147</v>
      </c>
      <c r="J270" t="b">
        <f t="shared" ref="J270:J333" si="14">IF(I270="","",G270=I270)</f>
        <v>1</v>
      </c>
    </row>
    <row r="271" spans="1:10">
      <c r="A271">
        <v>126436</v>
      </c>
      <c r="B271">
        <v>126436</v>
      </c>
      <c r="C271" t="s">
        <v>849</v>
      </c>
      <c r="D271" t="s">
        <v>263</v>
      </c>
      <c r="E271" s="2">
        <v>20.5</v>
      </c>
      <c r="G271" s="38">
        <v>21</v>
      </c>
      <c r="H271" s="36">
        <f t="shared" si="12"/>
        <v>2.4390243902439046E-2</v>
      </c>
      <c r="I271" t="str">
        <f t="shared" si="13"/>
        <v/>
      </c>
      <c r="J271" t="str">
        <f t="shared" si="14"/>
        <v/>
      </c>
    </row>
    <row r="272" spans="1:10">
      <c r="A272">
        <v>126510</v>
      </c>
      <c r="B272">
        <v>126510</v>
      </c>
      <c r="C272" t="s">
        <v>849</v>
      </c>
      <c r="D272" t="s">
        <v>264</v>
      </c>
      <c r="E272" s="2">
        <v>246</v>
      </c>
      <c r="G272" s="38">
        <v>250</v>
      </c>
      <c r="H272" s="36">
        <f t="shared" si="12"/>
        <v>1.6260162601626105E-2</v>
      </c>
      <c r="I272" t="str">
        <f t="shared" si="13"/>
        <v/>
      </c>
      <c r="J272" t="str">
        <f t="shared" si="14"/>
        <v/>
      </c>
    </row>
    <row r="273" spans="1:10">
      <c r="A273">
        <v>126515</v>
      </c>
      <c r="B273">
        <v>126515</v>
      </c>
      <c r="C273" t="s">
        <v>849</v>
      </c>
      <c r="D273" t="s">
        <v>265</v>
      </c>
      <c r="E273" s="2">
        <v>119.5</v>
      </c>
      <c r="G273" s="38">
        <v>122</v>
      </c>
      <c r="H273" s="36">
        <f t="shared" si="12"/>
        <v>2.0920502092050208E-2</v>
      </c>
      <c r="I273" t="str">
        <f t="shared" si="13"/>
        <v/>
      </c>
      <c r="J273" t="str">
        <f t="shared" si="14"/>
        <v/>
      </c>
    </row>
    <row r="274" spans="1:10">
      <c r="A274">
        <v>126516</v>
      </c>
      <c r="B274">
        <v>126516</v>
      </c>
      <c r="C274">
        <v>126515</v>
      </c>
      <c r="D274" t="s">
        <v>266</v>
      </c>
      <c r="E274" s="2">
        <v>119.5</v>
      </c>
      <c r="G274" s="38">
        <v>122</v>
      </c>
      <c r="H274" s="36">
        <f t="shared" si="12"/>
        <v>2.0920502092050208E-2</v>
      </c>
      <c r="I274">
        <f t="shared" si="13"/>
        <v>122</v>
      </c>
      <c r="J274" t="b">
        <f t="shared" si="14"/>
        <v>1</v>
      </c>
    </row>
    <row r="275" spans="1:10">
      <c r="A275">
        <v>126517</v>
      </c>
      <c r="B275">
        <v>126517</v>
      </c>
      <c r="C275" t="s">
        <v>849</v>
      </c>
      <c r="D275" t="s">
        <v>267</v>
      </c>
      <c r="E275" s="2">
        <v>89</v>
      </c>
      <c r="G275" s="38">
        <v>90.5</v>
      </c>
      <c r="H275" s="36">
        <f t="shared" si="12"/>
        <v>1.6853932584269593E-2</v>
      </c>
      <c r="I275" t="str">
        <f t="shared" si="13"/>
        <v/>
      </c>
      <c r="J275" t="str">
        <f t="shared" si="14"/>
        <v/>
      </c>
    </row>
    <row r="276" spans="1:10">
      <c r="A276">
        <v>126518</v>
      </c>
      <c r="B276">
        <v>126518</v>
      </c>
      <c r="C276">
        <v>109417</v>
      </c>
      <c r="D276" t="s">
        <v>268</v>
      </c>
      <c r="E276" s="2">
        <v>321.5</v>
      </c>
      <c r="G276" s="38">
        <v>327</v>
      </c>
      <c r="H276" s="36">
        <f t="shared" si="12"/>
        <v>1.7107309486780631E-2</v>
      </c>
      <c r="I276">
        <f t="shared" si="13"/>
        <v>327</v>
      </c>
      <c r="J276" t="b">
        <f t="shared" si="14"/>
        <v>1</v>
      </c>
    </row>
    <row r="277" spans="1:10">
      <c r="A277">
        <v>126534</v>
      </c>
      <c r="B277">
        <v>126534</v>
      </c>
      <c r="C277">
        <v>126535</v>
      </c>
      <c r="D277" t="s">
        <v>269</v>
      </c>
      <c r="E277" s="2">
        <v>105</v>
      </c>
      <c r="G277" s="38">
        <v>107</v>
      </c>
      <c r="H277" s="36">
        <f t="shared" si="12"/>
        <v>1.904761904761898E-2</v>
      </c>
      <c r="I277">
        <f t="shared" si="13"/>
        <v>107</v>
      </c>
      <c r="J277" t="b">
        <f t="shared" si="14"/>
        <v>1</v>
      </c>
    </row>
    <row r="278" spans="1:10">
      <c r="A278">
        <v>126535</v>
      </c>
      <c r="B278">
        <v>126535</v>
      </c>
      <c r="C278">
        <v>126534</v>
      </c>
      <c r="D278" t="s">
        <v>270</v>
      </c>
      <c r="E278" s="2">
        <v>105</v>
      </c>
      <c r="G278" s="38">
        <v>107</v>
      </c>
      <c r="H278" s="36">
        <f t="shared" si="12"/>
        <v>1.904761904761898E-2</v>
      </c>
      <c r="I278">
        <f t="shared" si="13"/>
        <v>107</v>
      </c>
      <c r="J278" t="b">
        <f t="shared" si="14"/>
        <v>1</v>
      </c>
    </row>
    <row r="279" spans="1:10">
      <c r="A279">
        <v>126547</v>
      </c>
      <c r="B279">
        <v>126547</v>
      </c>
      <c r="C279">
        <v>119626</v>
      </c>
      <c r="D279" t="s">
        <v>271</v>
      </c>
      <c r="E279" s="2">
        <v>248</v>
      </c>
      <c r="G279" s="38">
        <v>257</v>
      </c>
      <c r="H279" s="36">
        <f t="shared" si="12"/>
        <v>3.629032258064524E-2</v>
      </c>
      <c r="I279">
        <f t="shared" si="13"/>
        <v>257</v>
      </c>
      <c r="J279" t="b">
        <f t="shared" si="14"/>
        <v>1</v>
      </c>
    </row>
    <row r="280" spans="1:10">
      <c r="A280">
        <v>126557</v>
      </c>
      <c r="B280">
        <v>126557</v>
      </c>
      <c r="C280" t="s">
        <v>849</v>
      </c>
      <c r="D280" t="s">
        <v>272</v>
      </c>
      <c r="E280" s="2">
        <v>30.5</v>
      </c>
      <c r="G280" s="38">
        <v>31</v>
      </c>
      <c r="H280" s="36">
        <f t="shared" si="12"/>
        <v>1.6393442622950838E-2</v>
      </c>
      <c r="I280" t="str">
        <f t="shared" si="13"/>
        <v/>
      </c>
      <c r="J280" t="str">
        <f t="shared" si="14"/>
        <v/>
      </c>
    </row>
    <row r="281" spans="1:10">
      <c r="A281">
        <v>126686</v>
      </c>
      <c r="B281">
        <v>126686</v>
      </c>
      <c r="C281" t="s">
        <v>849</v>
      </c>
      <c r="D281" t="s">
        <v>273</v>
      </c>
      <c r="E281" s="2">
        <v>25.5</v>
      </c>
      <c r="G281" s="38">
        <v>26</v>
      </c>
      <c r="H281" s="36">
        <f t="shared" si="12"/>
        <v>1.9607843137254832E-2</v>
      </c>
      <c r="I281" t="str">
        <f t="shared" si="13"/>
        <v/>
      </c>
      <c r="J281" t="str">
        <f t="shared" si="14"/>
        <v/>
      </c>
    </row>
    <row r="282" spans="1:10">
      <c r="A282">
        <v>126906</v>
      </c>
      <c r="B282">
        <v>126906</v>
      </c>
      <c r="C282" t="s">
        <v>849</v>
      </c>
      <c r="D282" t="s">
        <v>274</v>
      </c>
      <c r="E282" s="2">
        <v>30.5</v>
      </c>
      <c r="F282" s="6" t="s">
        <v>275</v>
      </c>
      <c r="G282" s="38">
        <v>31</v>
      </c>
      <c r="H282" s="36">
        <f t="shared" si="12"/>
        <v>1.6393442622950838E-2</v>
      </c>
      <c r="I282" t="str">
        <f t="shared" si="13"/>
        <v/>
      </c>
      <c r="J282" t="str">
        <f t="shared" si="14"/>
        <v/>
      </c>
    </row>
    <row r="283" spans="1:10">
      <c r="A283">
        <v>127188</v>
      </c>
      <c r="B283">
        <v>127188</v>
      </c>
      <c r="C283" t="s">
        <v>849</v>
      </c>
      <c r="D283" t="s">
        <v>276</v>
      </c>
      <c r="E283" s="2">
        <v>186</v>
      </c>
      <c r="G283" s="38">
        <v>189</v>
      </c>
      <c r="H283" s="36">
        <f t="shared" si="12"/>
        <v>1.6129032258064502E-2</v>
      </c>
      <c r="I283" t="str">
        <f t="shared" si="13"/>
        <v/>
      </c>
      <c r="J283" t="str">
        <f t="shared" si="14"/>
        <v/>
      </c>
    </row>
    <row r="284" spans="1:10">
      <c r="A284">
        <v>127342</v>
      </c>
      <c r="B284">
        <v>127342</v>
      </c>
      <c r="C284" t="s">
        <v>849</v>
      </c>
      <c r="D284" t="s">
        <v>277</v>
      </c>
      <c r="E284" s="2">
        <v>25.5</v>
      </c>
      <c r="G284" s="38">
        <v>26</v>
      </c>
      <c r="H284" s="36">
        <f t="shared" si="12"/>
        <v>1.9607843137254832E-2</v>
      </c>
      <c r="I284" t="str">
        <f t="shared" si="13"/>
        <v/>
      </c>
      <c r="J284" t="str">
        <f t="shared" si="14"/>
        <v/>
      </c>
    </row>
    <row r="285" spans="1:10">
      <c r="A285">
        <v>127353</v>
      </c>
      <c r="B285">
        <v>127353</v>
      </c>
      <c r="C285" t="s">
        <v>849</v>
      </c>
      <c r="D285" t="s">
        <v>278</v>
      </c>
      <c r="E285" s="2">
        <v>40.5</v>
      </c>
      <c r="G285" s="38">
        <v>41</v>
      </c>
      <c r="H285" s="36">
        <f t="shared" si="12"/>
        <v>1.2345679012345734E-2</v>
      </c>
      <c r="I285" t="str">
        <f t="shared" si="13"/>
        <v/>
      </c>
      <c r="J285" t="str">
        <f t="shared" si="14"/>
        <v/>
      </c>
    </row>
    <row r="286" spans="1:10">
      <c r="A286">
        <v>127354</v>
      </c>
      <c r="B286">
        <v>127354</v>
      </c>
      <c r="C286" t="s">
        <v>849</v>
      </c>
      <c r="D286" t="s">
        <v>279</v>
      </c>
      <c r="E286" s="2">
        <v>42</v>
      </c>
      <c r="G286" s="38">
        <v>42.5</v>
      </c>
      <c r="H286" s="36">
        <f t="shared" si="12"/>
        <v>1.1904761904761862E-2</v>
      </c>
      <c r="I286" t="str">
        <f t="shared" si="13"/>
        <v/>
      </c>
      <c r="J286" t="str">
        <f t="shared" si="14"/>
        <v/>
      </c>
    </row>
    <row r="287" spans="1:10">
      <c r="A287">
        <v>127355</v>
      </c>
      <c r="B287">
        <v>127355</v>
      </c>
      <c r="C287" t="s">
        <v>849</v>
      </c>
      <c r="D287" t="s">
        <v>280</v>
      </c>
      <c r="E287" s="2">
        <v>54</v>
      </c>
      <c r="G287" s="38">
        <v>55</v>
      </c>
      <c r="H287" s="36">
        <f t="shared" si="12"/>
        <v>1.8518518518518601E-2</v>
      </c>
      <c r="I287" t="str">
        <f t="shared" si="13"/>
        <v/>
      </c>
      <c r="J287" t="str">
        <f t="shared" si="14"/>
        <v/>
      </c>
    </row>
    <row r="288" spans="1:10">
      <c r="A288">
        <v>127357</v>
      </c>
      <c r="B288">
        <v>127357</v>
      </c>
      <c r="C288" t="s">
        <v>849</v>
      </c>
      <c r="D288" t="s">
        <v>281</v>
      </c>
      <c r="E288" s="2">
        <v>89.5</v>
      </c>
      <c r="G288" s="38">
        <v>91</v>
      </c>
      <c r="H288" s="36">
        <f t="shared" si="12"/>
        <v>1.6759776536312776E-2</v>
      </c>
      <c r="I288" t="str">
        <f t="shared" si="13"/>
        <v/>
      </c>
      <c r="J288" t="str">
        <f t="shared" si="14"/>
        <v/>
      </c>
    </row>
    <row r="289" spans="1:10">
      <c r="A289">
        <v>127358</v>
      </c>
      <c r="B289">
        <v>127358</v>
      </c>
      <c r="C289" t="s">
        <v>849</v>
      </c>
      <c r="D289" t="s">
        <v>282</v>
      </c>
      <c r="E289" s="2">
        <v>72.5</v>
      </c>
      <c r="G289" s="38">
        <v>73.5</v>
      </c>
      <c r="H289" s="36">
        <f t="shared" si="12"/>
        <v>1.379310344827589E-2</v>
      </c>
      <c r="I289" t="str">
        <f t="shared" si="13"/>
        <v/>
      </c>
      <c r="J289" t="str">
        <f t="shared" si="14"/>
        <v/>
      </c>
    </row>
    <row r="290" spans="1:10">
      <c r="A290">
        <v>127359</v>
      </c>
      <c r="B290">
        <v>127359</v>
      </c>
      <c r="C290" t="s">
        <v>849</v>
      </c>
      <c r="D290" t="s">
        <v>283</v>
      </c>
      <c r="E290" s="2">
        <v>70.5</v>
      </c>
      <c r="G290" s="38">
        <v>71.5</v>
      </c>
      <c r="H290" s="36">
        <f t="shared" si="12"/>
        <v>1.4184397163120588E-2</v>
      </c>
      <c r="I290" t="str">
        <f t="shared" si="13"/>
        <v/>
      </c>
      <c r="J290" t="str">
        <f t="shared" si="14"/>
        <v/>
      </c>
    </row>
    <row r="291" spans="1:10">
      <c r="A291">
        <v>127382</v>
      </c>
      <c r="B291">
        <v>127382</v>
      </c>
      <c r="C291" t="s">
        <v>849</v>
      </c>
      <c r="D291" t="s">
        <v>284</v>
      </c>
      <c r="E291" s="2">
        <v>55.5</v>
      </c>
      <c r="G291" s="38">
        <v>56.5</v>
      </c>
      <c r="H291" s="36">
        <f t="shared" si="12"/>
        <v>1.8018018018018056E-2</v>
      </c>
      <c r="I291" t="str">
        <f t="shared" si="13"/>
        <v/>
      </c>
      <c r="J291" t="str">
        <f t="shared" si="14"/>
        <v/>
      </c>
    </row>
    <row r="292" spans="1:10">
      <c r="A292">
        <v>127442</v>
      </c>
      <c r="B292">
        <v>127442</v>
      </c>
      <c r="C292" t="s">
        <v>849</v>
      </c>
      <c r="D292" t="s">
        <v>285</v>
      </c>
      <c r="E292" s="2">
        <v>81</v>
      </c>
      <c r="G292" s="38">
        <v>82.5</v>
      </c>
      <c r="H292" s="36">
        <f t="shared" si="12"/>
        <v>1.8518518518518601E-2</v>
      </c>
      <c r="I292" t="str">
        <f t="shared" si="13"/>
        <v/>
      </c>
      <c r="J292" t="str">
        <f t="shared" si="14"/>
        <v/>
      </c>
    </row>
    <row r="293" spans="1:10">
      <c r="A293">
        <v>127445</v>
      </c>
      <c r="B293">
        <v>127445</v>
      </c>
      <c r="C293" t="s">
        <v>849</v>
      </c>
      <c r="D293" t="s">
        <v>286</v>
      </c>
      <c r="E293" s="2">
        <v>77.5</v>
      </c>
      <c r="G293" s="38">
        <v>79</v>
      </c>
      <c r="H293" s="36">
        <f t="shared" si="12"/>
        <v>1.9354838709677358E-2</v>
      </c>
      <c r="I293" t="str">
        <f t="shared" si="13"/>
        <v/>
      </c>
      <c r="J293" t="str">
        <f t="shared" si="14"/>
        <v/>
      </c>
    </row>
    <row r="294" spans="1:10">
      <c r="A294">
        <v>127538</v>
      </c>
      <c r="B294">
        <v>127538</v>
      </c>
      <c r="C294" t="s">
        <v>849</v>
      </c>
      <c r="D294" t="s">
        <v>287</v>
      </c>
      <c r="E294" s="2">
        <v>25.5</v>
      </c>
      <c r="G294" s="38">
        <v>26</v>
      </c>
      <c r="H294" s="36">
        <f t="shared" si="12"/>
        <v>1.9607843137254832E-2</v>
      </c>
      <c r="I294" t="str">
        <f t="shared" si="13"/>
        <v/>
      </c>
      <c r="J294" t="str">
        <f t="shared" si="14"/>
        <v/>
      </c>
    </row>
    <row r="295" spans="1:10">
      <c r="A295">
        <v>127542</v>
      </c>
      <c r="B295">
        <v>127542</v>
      </c>
      <c r="C295" t="s">
        <v>849</v>
      </c>
      <c r="D295" t="s">
        <v>288</v>
      </c>
      <c r="E295" s="2">
        <v>36</v>
      </c>
      <c r="G295" s="38">
        <v>36.5</v>
      </c>
      <c r="H295" s="36">
        <f t="shared" si="12"/>
        <v>1.388888888888884E-2</v>
      </c>
      <c r="I295" t="str">
        <f t="shared" si="13"/>
        <v/>
      </c>
      <c r="J295" t="str">
        <f t="shared" si="14"/>
        <v/>
      </c>
    </row>
    <row r="296" spans="1:10">
      <c r="A296">
        <v>127543</v>
      </c>
      <c r="B296">
        <v>127543</v>
      </c>
      <c r="C296" t="s">
        <v>849</v>
      </c>
      <c r="D296" t="s">
        <v>289</v>
      </c>
      <c r="E296" s="2">
        <v>25.5</v>
      </c>
      <c r="F296" s="6" t="s">
        <v>275</v>
      </c>
      <c r="G296" s="38">
        <v>26</v>
      </c>
      <c r="H296" s="36">
        <f t="shared" si="12"/>
        <v>1.9607843137254832E-2</v>
      </c>
      <c r="I296" t="str">
        <f t="shared" si="13"/>
        <v/>
      </c>
      <c r="J296" t="str">
        <f t="shared" si="14"/>
        <v/>
      </c>
    </row>
    <row r="297" spans="1:10">
      <c r="A297">
        <v>127559</v>
      </c>
      <c r="B297">
        <v>127559</v>
      </c>
      <c r="C297" t="s">
        <v>849</v>
      </c>
      <c r="D297" t="s">
        <v>290</v>
      </c>
      <c r="E297" s="2">
        <v>225</v>
      </c>
      <c r="G297" s="38">
        <v>229</v>
      </c>
      <c r="H297" s="36">
        <f t="shared" si="12"/>
        <v>1.777777777777767E-2</v>
      </c>
      <c r="I297" t="str">
        <f t="shared" si="13"/>
        <v/>
      </c>
      <c r="J297" t="str">
        <f t="shared" si="14"/>
        <v/>
      </c>
    </row>
    <row r="298" spans="1:10">
      <c r="A298">
        <v>127566</v>
      </c>
      <c r="B298">
        <v>127566</v>
      </c>
      <c r="C298" t="s">
        <v>849</v>
      </c>
      <c r="D298" t="s">
        <v>291</v>
      </c>
      <c r="E298" s="2">
        <v>129</v>
      </c>
      <c r="G298" s="38">
        <v>131</v>
      </c>
      <c r="H298" s="36">
        <f t="shared" si="12"/>
        <v>1.5503875968992276E-2</v>
      </c>
      <c r="I298" t="str">
        <f t="shared" si="13"/>
        <v/>
      </c>
      <c r="J298" t="str">
        <f t="shared" si="14"/>
        <v/>
      </c>
    </row>
    <row r="299" spans="1:10">
      <c r="A299">
        <v>127663</v>
      </c>
      <c r="B299">
        <v>127663</v>
      </c>
      <c r="C299">
        <v>127666</v>
      </c>
      <c r="D299" t="s">
        <v>292</v>
      </c>
      <c r="E299" s="2">
        <v>227</v>
      </c>
      <c r="G299" s="38">
        <v>235</v>
      </c>
      <c r="H299" s="36">
        <f t="shared" si="12"/>
        <v>3.524229074889873E-2</v>
      </c>
      <c r="I299">
        <f t="shared" si="13"/>
        <v>235</v>
      </c>
      <c r="J299" t="b">
        <f t="shared" si="14"/>
        <v>1</v>
      </c>
    </row>
    <row r="300" spans="1:10">
      <c r="A300">
        <v>127666</v>
      </c>
      <c r="B300">
        <v>127666</v>
      </c>
      <c r="C300">
        <v>127663</v>
      </c>
      <c r="D300" t="s">
        <v>293</v>
      </c>
      <c r="E300" s="2">
        <v>227</v>
      </c>
      <c r="G300" s="38">
        <v>235</v>
      </c>
      <c r="H300" s="36">
        <f t="shared" si="12"/>
        <v>3.524229074889873E-2</v>
      </c>
      <c r="I300">
        <f t="shared" si="13"/>
        <v>235</v>
      </c>
      <c r="J300" t="b">
        <f t="shared" si="14"/>
        <v>1</v>
      </c>
    </row>
    <row r="301" spans="1:10">
      <c r="A301">
        <v>127669</v>
      </c>
      <c r="B301">
        <v>127669</v>
      </c>
      <c r="C301">
        <v>130238</v>
      </c>
      <c r="D301" t="s">
        <v>294</v>
      </c>
      <c r="E301" s="2">
        <v>444.5</v>
      </c>
      <c r="G301" s="38">
        <v>452</v>
      </c>
      <c r="H301" s="36">
        <f t="shared" si="12"/>
        <v>1.6872890888638858E-2</v>
      </c>
      <c r="I301">
        <f t="shared" si="13"/>
        <v>452</v>
      </c>
      <c r="J301" t="b">
        <f t="shared" si="14"/>
        <v>1</v>
      </c>
    </row>
    <row r="302" spans="1:10">
      <c r="A302">
        <v>127673</v>
      </c>
      <c r="B302">
        <v>127673</v>
      </c>
      <c r="C302" t="s">
        <v>849</v>
      </c>
      <c r="D302" t="s">
        <v>295</v>
      </c>
      <c r="E302" s="2">
        <v>39.5</v>
      </c>
      <c r="G302" s="38">
        <v>40</v>
      </c>
      <c r="H302" s="36">
        <f t="shared" si="12"/>
        <v>1.2658227848101333E-2</v>
      </c>
      <c r="I302" t="str">
        <f t="shared" si="13"/>
        <v/>
      </c>
      <c r="J302" t="str">
        <f t="shared" si="14"/>
        <v/>
      </c>
    </row>
    <row r="303" spans="1:10">
      <c r="A303">
        <v>127688</v>
      </c>
      <c r="B303">
        <v>127688</v>
      </c>
      <c r="C303">
        <v>100780</v>
      </c>
      <c r="D303" t="s">
        <v>296</v>
      </c>
      <c r="E303" s="2">
        <v>36</v>
      </c>
      <c r="G303" s="38">
        <v>36.5</v>
      </c>
      <c r="H303" s="36">
        <f t="shared" si="12"/>
        <v>1.388888888888884E-2</v>
      </c>
      <c r="I303">
        <f t="shared" si="13"/>
        <v>34.5</v>
      </c>
      <c r="J303" s="44" t="b">
        <f t="shared" si="14"/>
        <v>0</v>
      </c>
    </row>
    <row r="304" spans="1:10">
      <c r="A304">
        <v>127705</v>
      </c>
      <c r="B304">
        <v>127705</v>
      </c>
      <c r="C304" t="s">
        <v>849</v>
      </c>
      <c r="D304" t="s">
        <v>297</v>
      </c>
      <c r="E304" s="2">
        <v>82.5</v>
      </c>
      <c r="G304" s="38">
        <v>84</v>
      </c>
      <c r="H304" s="36">
        <f t="shared" si="12"/>
        <v>1.8181818181818077E-2</v>
      </c>
      <c r="I304" t="str">
        <f t="shared" si="13"/>
        <v/>
      </c>
      <c r="J304" t="str">
        <f t="shared" si="14"/>
        <v/>
      </c>
    </row>
    <row r="305" spans="1:10">
      <c r="A305">
        <v>127706</v>
      </c>
      <c r="B305">
        <v>127706</v>
      </c>
      <c r="C305" t="s">
        <v>849</v>
      </c>
      <c r="D305" t="s">
        <v>298</v>
      </c>
      <c r="E305" s="2">
        <v>36</v>
      </c>
      <c r="G305" s="38">
        <v>36.5</v>
      </c>
      <c r="H305" s="36">
        <f t="shared" si="12"/>
        <v>1.388888888888884E-2</v>
      </c>
      <c r="I305" t="str">
        <f t="shared" si="13"/>
        <v/>
      </c>
      <c r="J305" t="str">
        <f t="shared" si="14"/>
        <v/>
      </c>
    </row>
    <row r="306" spans="1:10">
      <c r="A306">
        <v>127707</v>
      </c>
      <c r="B306">
        <v>127707</v>
      </c>
      <c r="C306" t="s">
        <v>849</v>
      </c>
      <c r="D306" t="s">
        <v>299</v>
      </c>
      <c r="E306" s="2">
        <v>82.5</v>
      </c>
      <c r="G306" s="38">
        <v>84</v>
      </c>
      <c r="H306" s="36">
        <f t="shared" si="12"/>
        <v>1.8181818181818077E-2</v>
      </c>
      <c r="I306" t="str">
        <f t="shared" si="13"/>
        <v/>
      </c>
      <c r="J306" t="str">
        <f t="shared" si="14"/>
        <v/>
      </c>
    </row>
    <row r="307" spans="1:10">
      <c r="A307">
        <v>127708</v>
      </c>
      <c r="B307">
        <v>127708</v>
      </c>
      <c r="C307" t="s">
        <v>849</v>
      </c>
      <c r="D307" t="s">
        <v>300</v>
      </c>
      <c r="E307" s="2">
        <v>41</v>
      </c>
      <c r="G307" s="38">
        <v>41.5</v>
      </c>
      <c r="H307" s="36">
        <f t="shared" si="12"/>
        <v>1.2195121951219523E-2</v>
      </c>
      <c r="I307" t="str">
        <f t="shared" si="13"/>
        <v/>
      </c>
      <c r="J307" t="str">
        <f t="shared" si="14"/>
        <v/>
      </c>
    </row>
    <row r="308" spans="1:10">
      <c r="A308">
        <v>127710</v>
      </c>
      <c r="B308">
        <v>127710</v>
      </c>
      <c r="C308" t="s">
        <v>849</v>
      </c>
      <c r="D308" t="s">
        <v>301</v>
      </c>
      <c r="E308" s="2">
        <v>62</v>
      </c>
      <c r="G308" s="38">
        <v>63</v>
      </c>
      <c r="H308" s="36">
        <f t="shared" si="12"/>
        <v>1.6129032258064502E-2</v>
      </c>
      <c r="I308" t="str">
        <f t="shared" si="13"/>
        <v/>
      </c>
      <c r="J308" t="str">
        <f t="shared" si="14"/>
        <v/>
      </c>
    </row>
    <row r="309" spans="1:10">
      <c r="A309">
        <v>127711</v>
      </c>
      <c r="B309">
        <v>127711</v>
      </c>
      <c r="C309" t="s">
        <v>849</v>
      </c>
      <c r="D309" t="s">
        <v>302</v>
      </c>
      <c r="E309" s="2">
        <v>41</v>
      </c>
      <c r="G309" s="38">
        <v>41.5</v>
      </c>
      <c r="H309" s="36">
        <f t="shared" si="12"/>
        <v>1.2195121951219523E-2</v>
      </c>
      <c r="I309" t="str">
        <f t="shared" si="13"/>
        <v/>
      </c>
      <c r="J309" t="str">
        <f t="shared" si="14"/>
        <v/>
      </c>
    </row>
    <row r="310" spans="1:10">
      <c r="A310">
        <v>127712</v>
      </c>
      <c r="B310">
        <v>127712</v>
      </c>
      <c r="C310" t="s">
        <v>849</v>
      </c>
      <c r="D310" t="s">
        <v>303</v>
      </c>
      <c r="E310" s="2">
        <v>62</v>
      </c>
      <c r="G310" s="38">
        <v>63</v>
      </c>
      <c r="H310" s="36">
        <f t="shared" si="12"/>
        <v>1.6129032258064502E-2</v>
      </c>
      <c r="I310" t="str">
        <f t="shared" si="13"/>
        <v/>
      </c>
      <c r="J310" t="str">
        <f t="shared" si="14"/>
        <v/>
      </c>
    </row>
    <row r="311" spans="1:10">
      <c r="A311">
        <v>127713</v>
      </c>
      <c r="B311">
        <v>127713</v>
      </c>
      <c r="C311" t="s">
        <v>849</v>
      </c>
      <c r="D311" t="s">
        <v>304</v>
      </c>
      <c r="E311" s="2">
        <v>82.5</v>
      </c>
      <c r="G311" s="38">
        <v>84</v>
      </c>
      <c r="H311" s="36">
        <f t="shared" si="12"/>
        <v>1.8181818181818077E-2</v>
      </c>
      <c r="I311" t="str">
        <f t="shared" si="13"/>
        <v/>
      </c>
      <c r="J311" t="str">
        <f t="shared" si="14"/>
        <v/>
      </c>
    </row>
    <row r="312" spans="1:10">
      <c r="A312">
        <v>127731</v>
      </c>
      <c r="B312">
        <v>127731</v>
      </c>
      <c r="C312">
        <v>127735</v>
      </c>
      <c r="D312" t="s">
        <v>305</v>
      </c>
      <c r="E312" s="2">
        <v>131.5</v>
      </c>
      <c r="G312" s="38">
        <v>134.5</v>
      </c>
      <c r="H312" s="36">
        <f t="shared" si="12"/>
        <v>2.281368821292773E-2</v>
      </c>
      <c r="I312" t="str">
        <f t="shared" si="13"/>
        <v/>
      </c>
      <c r="J312" t="str">
        <f t="shared" si="14"/>
        <v/>
      </c>
    </row>
    <row r="313" spans="1:10">
      <c r="A313">
        <v>127732</v>
      </c>
      <c r="B313">
        <v>127732</v>
      </c>
      <c r="C313">
        <v>127736</v>
      </c>
      <c r="D313" t="s">
        <v>306</v>
      </c>
      <c r="E313" s="2">
        <v>146</v>
      </c>
      <c r="G313" s="38">
        <v>150.5</v>
      </c>
      <c r="H313" s="36">
        <f t="shared" si="12"/>
        <v>3.082191780821919E-2</v>
      </c>
      <c r="I313" t="str">
        <f t="shared" si="13"/>
        <v/>
      </c>
      <c r="J313" t="str">
        <f t="shared" si="14"/>
        <v/>
      </c>
    </row>
    <row r="314" spans="1:10">
      <c r="A314">
        <v>127734</v>
      </c>
      <c r="B314">
        <v>127734</v>
      </c>
      <c r="C314">
        <v>127737</v>
      </c>
      <c r="D314" t="s">
        <v>307</v>
      </c>
      <c r="E314" s="2">
        <v>172.5</v>
      </c>
      <c r="G314" s="38">
        <v>175.5</v>
      </c>
      <c r="H314" s="36">
        <f t="shared" si="12"/>
        <v>1.7391304347825987E-2</v>
      </c>
      <c r="I314" t="str">
        <f t="shared" si="13"/>
        <v/>
      </c>
      <c r="J314" t="str">
        <f t="shared" si="14"/>
        <v/>
      </c>
    </row>
    <row r="315" spans="1:10">
      <c r="A315">
        <v>127927</v>
      </c>
      <c r="B315">
        <v>127927</v>
      </c>
      <c r="C315" t="s">
        <v>849</v>
      </c>
      <c r="D315" t="s">
        <v>308</v>
      </c>
      <c r="E315" s="2">
        <v>62</v>
      </c>
      <c r="G315" s="38">
        <v>63</v>
      </c>
      <c r="H315" s="36">
        <f t="shared" si="12"/>
        <v>1.6129032258064502E-2</v>
      </c>
      <c r="I315" t="str">
        <f t="shared" si="13"/>
        <v/>
      </c>
      <c r="J315" t="str">
        <f t="shared" si="14"/>
        <v/>
      </c>
    </row>
    <row r="316" spans="1:10">
      <c r="A316">
        <v>129474</v>
      </c>
      <c r="B316">
        <v>129474</v>
      </c>
      <c r="C316" t="s">
        <v>849</v>
      </c>
      <c r="D316" t="s">
        <v>309</v>
      </c>
      <c r="E316" s="2">
        <v>172</v>
      </c>
      <c r="G316" s="38">
        <v>175</v>
      </c>
      <c r="H316" s="36">
        <f t="shared" si="12"/>
        <v>1.744186046511631E-2</v>
      </c>
      <c r="I316" t="str">
        <f t="shared" si="13"/>
        <v/>
      </c>
      <c r="J316" t="str">
        <f t="shared" si="14"/>
        <v/>
      </c>
    </row>
    <row r="317" spans="1:10">
      <c r="A317" s="33">
        <v>129475</v>
      </c>
      <c r="B317">
        <v>129475</v>
      </c>
      <c r="C317" t="s">
        <v>849</v>
      </c>
      <c r="D317" t="s">
        <v>698</v>
      </c>
      <c r="E317" s="2">
        <v>117</v>
      </c>
      <c r="G317" s="38">
        <v>119</v>
      </c>
      <c r="H317" s="36">
        <f t="shared" si="12"/>
        <v>1.7094017094017033E-2</v>
      </c>
      <c r="I317" t="str">
        <f t="shared" si="13"/>
        <v/>
      </c>
      <c r="J317" t="str">
        <f t="shared" si="14"/>
        <v/>
      </c>
    </row>
    <row r="318" spans="1:10">
      <c r="A318">
        <v>129480</v>
      </c>
      <c r="B318">
        <v>129480</v>
      </c>
      <c r="C318">
        <v>0</v>
      </c>
      <c r="D318" t="s">
        <v>310</v>
      </c>
      <c r="E318" s="2">
        <v>124</v>
      </c>
      <c r="F318" s="6" t="s">
        <v>689</v>
      </c>
      <c r="G318" s="38">
        <v>126</v>
      </c>
      <c r="H318" s="36">
        <f t="shared" si="12"/>
        <v>1.6129032258064502E-2</v>
      </c>
      <c r="I318" t="str">
        <f t="shared" si="13"/>
        <v/>
      </c>
      <c r="J318" t="str">
        <f t="shared" si="14"/>
        <v/>
      </c>
    </row>
    <row r="319" spans="1:10">
      <c r="A319">
        <v>129481</v>
      </c>
      <c r="B319">
        <v>129481</v>
      </c>
      <c r="C319" t="s">
        <v>849</v>
      </c>
      <c r="D319" t="s">
        <v>311</v>
      </c>
      <c r="E319" s="2">
        <v>108.5</v>
      </c>
      <c r="G319" s="38">
        <v>111</v>
      </c>
      <c r="H319" s="36">
        <f t="shared" si="12"/>
        <v>2.3041474654377891E-2</v>
      </c>
      <c r="I319" t="str">
        <f t="shared" si="13"/>
        <v/>
      </c>
      <c r="J319" t="str">
        <f t="shared" si="14"/>
        <v/>
      </c>
    </row>
    <row r="320" spans="1:10">
      <c r="A320">
        <v>129482</v>
      </c>
      <c r="B320">
        <v>129482</v>
      </c>
      <c r="C320" t="s">
        <v>849</v>
      </c>
      <c r="D320" t="s">
        <v>312</v>
      </c>
      <c r="E320" s="2">
        <v>97</v>
      </c>
      <c r="G320" s="38">
        <v>99</v>
      </c>
      <c r="H320" s="36">
        <f t="shared" si="12"/>
        <v>2.0618556701030855E-2</v>
      </c>
      <c r="I320" t="str">
        <f t="shared" si="13"/>
        <v/>
      </c>
      <c r="J320" t="str">
        <f t="shared" si="14"/>
        <v/>
      </c>
    </row>
    <row r="321" spans="1:10">
      <c r="A321">
        <v>129483</v>
      </c>
      <c r="B321">
        <v>129483</v>
      </c>
      <c r="C321">
        <v>129484</v>
      </c>
      <c r="D321" t="s">
        <v>313</v>
      </c>
      <c r="E321" s="2">
        <v>89.5</v>
      </c>
      <c r="G321" s="38">
        <v>91</v>
      </c>
      <c r="H321" s="36">
        <f t="shared" si="12"/>
        <v>1.6759776536312776E-2</v>
      </c>
      <c r="I321">
        <f t="shared" si="13"/>
        <v>91</v>
      </c>
      <c r="J321" t="b">
        <f t="shared" si="14"/>
        <v>1</v>
      </c>
    </row>
    <row r="322" spans="1:10">
      <c r="A322">
        <v>129484</v>
      </c>
      <c r="B322">
        <v>129484</v>
      </c>
      <c r="C322">
        <v>129483</v>
      </c>
      <c r="D322" t="s">
        <v>314</v>
      </c>
      <c r="E322" s="2">
        <v>89.5</v>
      </c>
      <c r="G322" s="38">
        <v>91</v>
      </c>
      <c r="H322" s="36">
        <f t="shared" si="12"/>
        <v>1.6759776536312776E-2</v>
      </c>
      <c r="I322">
        <f t="shared" si="13"/>
        <v>91</v>
      </c>
      <c r="J322" t="b">
        <f t="shared" si="14"/>
        <v>1</v>
      </c>
    </row>
    <row r="323" spans="1:10">
      <c r="A323">
        <v>129485</v>
      </c>
      <c r="B323">
        <v>129485</v>
      </c>
      <c r="C323" t="s">
        <v>849</v>
      </c>
      <c r="D323" t="s">
        <v>315</v>
      </c>
      <c r="E323" s="2">
        <v>153.5</v>
      </c>
      <c r="G323" s="38">
        <v>156</v>
      </c>
      <c r="H323" s="36">
        <f t="shared" si="12"/>
        <v>1.6286644951140072E-2</v>
      </c>
      <c r="I323" t="str">
        <f t="shared" si="13"/>
        <v/>
      </c>
      <c r="J323" t="str">
        <f t="shared" si="14"/>
        <v/>
      </c>
    </row>
    <row r="324" spans="1:10">
      <c r="A324">
        <v>129486</v>
      </c>
      <c r="B324">
        <v>129486</v>
      </c>
      <c r="C324" t="s">
        <v>849</v>
      </c>
      <c r="D324" t="s">
        <v>316</v>
      </c>
      <c r="E324" s="2">
        <v>124.5</v>
      </c>
      <c r="G324" s="38">
        <v>126.5</v>
      </c>
      <c r="H324" s="36">
        <f t="shared" si="12"/>
        <v>1.6064257028112428E-2</v>
      </c>
      <c r="I324" t="str">
        <f t="shared" si="13"/>
        <v/>
      </c>
      <c r="J324" t="str">
        <f t="shared" si="14"/>
        <v/>
      </c>
    </row>
    <row r="325" spans="1:10">
      <c r="A325">
        <v>129487</v>
      </c>
      <c r="B325">
        <v>129487</v>
      </c>
      <c r="C325">
        <v>129736</v>
      </c>
      <c r="D325" t="s">
        <v>317</v>
      </c>
      <c r="E325" s="2">
        <v>259.5</v>
      </c>
      <c r="G325" s="38">
        <v>264</v>
      </c>
      <c r="H325" s="36">
        <f t="shared" si="12"/>
        <v>1.7341040462427681E-2</v>
      </c>
      <c r="I325">
        <f t="shared" si="13"/>
        <v>264</v>
      </c>
      <c r="J325" t="b">
        <f t="shared" si="14"/>
        <v>1</v>
      </c>
    </row>
    <row r="326" spans="1:10">
      <c r="A326">
        <v>129488</v>
      </c>
      <c r="B326">
        <v>129488</v>
      </c>
      <c r="C326" t="s">
        <v>849</v>
      </c>
      <c r="D326" t="s">
        <v>318</v>
      </c>
      <c r="E326" s="2">
        <v>186</v>
      </c>
      <c r="G326" s="38">
        <v>189</v>
      </c>
      <c r="H326" s="36">
        <f t="shared" si="12"/>
        <v>1.6129032258064502E-2</v>
      </c>
      <c r="I326" t="str">
        <f t="shared" si="13"/>
        <v/>
      </c>
      <c r="J326" t="str">
        <f t="shared" si="14"/>
        <v/>
      </c>
    </row>
    <row r="327" spans="1:10">
      <c r="A327">
        <v>129495</v>
      </c>
      <c r="B327">
        <v>129495</v>
      </c>
      <c r="C327" t="s">
        <v>849</v>
      </c>
      <c r="D327" t="s">
        <v>319</v>
      </c>
      <c r="E327" s="2">
        <v>36</v>
      </c>
      <c r="G327" s="38">
        <v>36.5</v>
      </c>
      <c r="H327" s="36">
        <f t="shared" si="12"/>
        <v>1.388888888888884E-2</v>
      </c>
      <c r="I327" t="str">
        <f t="shared" si="13"/>
        <v/>
      </c>
      <c r="J327" t="str">
        <f t="shared" si="14"/>
        <v/>
      </c>
    </row>
    <row r="328" spans="1:10">
      <c r="A328">
        <v>129509</v>
      </c>
      <c r="B328">
        <v>129509</v>
      </c>
      <c r="C328" t="s">
        <v>849</v>
      </c>
      <c r="D328" t="s">
        <v>320</v>
      </c>
      <c r="E328" s="2">
        <v>124</v>
      </c>
      <c r="G328" s="38">
        <v>126</v>
      </c>
      <c r="H328" s="36">
        <f t="shared" si="12"/>
        <v>1.6129032258064502E-2</v>
      </c>
      <c r="I328" t="str">
        <f t="shared" si="13"/>
        <v/>
      </c>
      <c r="J328" t="str">
        <f t="shared" si="14"/>
        <v/>
      </c>
    </row>
    <row r="329" spans="1:10">
      <c r="A329">
        <v>129511</v>
      </c>
      <c r="B329">
        <v>129511</v>
      </c>
      <c r="C329" t="s">
        <v>849</v>
      </c>
      <c r="D329" t="s">
        <v>321</v>
      </c>
      <c r="E329" s="2">
        <v>67.5</v>
      </c>
      <c r="G329" s="38">
        <v>69</v>
      </c>
      <c r="H329" s="36">
        <f t="shared" si="12"/>
        <v>2.2222222222222143E-2</v>
      </c>
      <c r="I329" t="str">
        <f t="shared" si="13"/>
        <v/>
      </c>
      <c r="J329" t="str">
        <f t="shared" si="14"/>
        <v/>
      </c>
    </row>
    <row r="330" spans="1:10">
      <c r="A330">
        <v>129513</v>
      </c>
      <c r="B330">
        <v>129513</v>
      </c>
      <c r="C330" t="s">
        <v>849</v>
      </c>
      <c r="D330" t="s">
        <v>322</v>
      </c>
      <c r="E330" s="2">
        <v>70</v>
      </c>
      <c r="G330" s="38">
        <v>71.5</v>
      </c>
      <c r="H330" s="36">
        <f t="shared" si="12"/>
        <v>2.1428571428571352E-2</v>
      </c>
      <c r="I330" t="str">
        <f t="shared" si="13"/>
        <v/>
      </c>
      <c r="J330" t="str">
        <f t="shared" si="14"/>
        <v/>
      </c>
    </row>
    <row r="331" spans="1:10">
      <c r="A331">
        <v>129514</v>
      </c>
      <c r="B331">
        <v>129514</v>
      </c>
      <c r="C331" t="s">
        <v>849</v>
      </c>
      <c r="D331" t="s">
        <v>323</v>
      </c>
      <c r="E331" s="2">
        <v>74</v>
      </c>
      <c r="G331" s="38">
        <v>75.5</v>
      </c>
      <c r="H331" s="36">
        <f t="shared" si="12"/>
        <v>2.0270270270270174E-2</v>
      </c>
      <c r="I331" t="str">
        <f t="shared" si="13"/>
        <v/>
      </c>
      <c r="J331" t="str">
        <f t="shared" si="14"/>
        <v/>
      </c>
    </row>
    <row r="332" spans="1:10">
      <c r="A332">
        <v>129515</v>
      </c>
      <c r="B332">
        <v>129515</v>
      </c>
      <c r="C332">
        <v>100973</v>
      </c>
      <c r="D332" t="s">
        <v>324</v>
      </c>
      <c r="E332" s="2">
        <v>71.5</v>
      </c>
      <c r="G332" s="38">
        <v>74</v>
      </c>
      <c r="H332" s="36">
        <f t="shared" si="12"/>
        <v>3.4965034965035002E-2</v>
      </c>
      <c r="I332">
        <f t="shared" si="13"/>
        <v>74</v>
      </c>
      <c r="J332" t="b">
        <f t="shared" si="14"/>
        <v>1</v>
      </c>
    </row>
    <row r="333" spans="1:10">
      <c r="A333">
        <v>129517</v>
      </c>
      <c r="B333">
        <v>129517</v>
      </c>
      <c r="C333">
        <v>301779</v>
      </c>
      <c r="D333" t="s">
        <v>325</v>
      </c>
      <c r="E333" s="2">
        <v>343</v>
      </c>
      <c r="G333" s="38">
        <v>354</v>
      </c>
      <c r="H333" s="36">
        <f t="shared" ref="H333:H396" si="15">G333/E333-1</f>
        <v>3.2069970845481022E-2</v>
      </c>
      <c r="I333">
        <f t="shared" si="13"/>
        <v>354</v>
      </c>
      <c r="J333" t="b">
        <f t="shared" si="14"/>
        <v>1</v>
      </c>
    </row>
    <row r="334" spans="1:10">
      <c r="A334">
        <v>129518</v>
      </c>
      <c r="B334">
        <v>129518</v>
      </c>
      <c r="C334">
        <v>301780</v>
      </c>
      <c r="D334" t="s">
        <v>326</v>
      </c>
      <c r="E334" s="2">
        <v>324</v>
      </c>
      <c r="G334" s="38">
        <v>335.5</v>
      </c>
      <c r="H334" s="36">
        <f t="shared" si="15"/>
        <v>3.5493827160493874E-2</v>
      </c>
      <c r="I334">
        <f t="shared" ref="I334:I397" si="16">_xlfn.XLOOKUP(C334,A:A,G:G,"",0)</f>
        <v>335.5</v>
      </c>
      <c r="J334" t="b">
        <f t="shared" ref="J334:J397" si="17">IF(I334="","",G334=I334)</f>
        <v>1</v>
      </c>
    </row>
    <row r="335" spans="1:10">
      <c r="A335">
        <v>129519</v>
      </c>
      <c r="B335">
        <v>129519</v>
      </c>
      <c r="C335">
        <v>129521</v>
      </c>
      <c r="D335" t="s">
        <v>327</v>
      </c>
      <c r="E335" s="2">
        <v>366.5</v>
      </c>
      <c r="G335" s="38">
        <v>379.5</v>
      </c>
      <c r="H335" s="36">
        <f t="shared" si="15"/>
        <v>3.5470668485675372E-2</v>
      </c>
      <c r="I335">
        <f t="shared" si="16"/>
        <v>379.5</v>
      </c>
      <c r="J335" t="b">
        <f t="shared" si="17"/>
        <v>1</v>
      </c>
    </row>
    <row r="336" spans="1:10">
      <c r="A336">
        <v>129520</v>
      </c>
      <c r="B336">
        <v>129520</v>
      </c>
      <c r="C336">
        <v>300374</v>
      </c>
      <c r="D336" t="s">
        <v>328</v>
      </c>
      <c r="E336" s="2">
        <v>378</v>
      </c>
      <c r="G336" s="38">
        <v>390</v>
      </c>
      <c r="H336" s="36">
        <f t="shared" si="15"/>
        <v>3.1746031746031855E-2</v>
      </c>
      <c r="I336">
        <f t="shared" si="16"/>
        <v>390</v>
      </c>
      <c r="J336" t="b">
        <f t="shared" si="17"/>
        <v>1</v>
      </c>
    </row>
    <row r="337" spans="1:10">
      <c r="A337">
        <v>129521</v>
      </c>
      <c r="B337">
        <v>129521</v>
      </c>
      <c r="C337">
        <v>129519</v>
      </c>
      <c r="D337" t="s">
        <v>329</v>
      </c>
      <c r="E337" s="2">
        <v>366.5</v>
      </c>
      <c r="G337" s="38">
        <v>379.5</v>
      </c>
      <c r="H337" s="36">
        <f t="shared" si="15"/>
        <v>3.5470668485675372E-2</v>
      </c>
      <c r="I337">
        <f t="shared" si="16"/>
        <v>379.5</v>
      </c>
      <c r="J337" t="b">
        <f t="shared" si="17"/>
        <v>1</v>
      </c>
    </row>
    <row r="338" spans="1:10">
      <c r="A338">
        <v>129522</v>
      </c>
      <c r="B338">
        <v>129522</v>
      </c>
      <c r="C338">
        <v>125041</v>
      </c>
      <c r="D338" t="s">
        <v>330</v>
      </c>
      <c r="E338" s="2">
        <v>201</v>
      </c>
      <c r="G338" s="38">
        <v>204.5</v>
      </c>
      <c r="H338" s="36">
        <f t="shared" si="15"/>
        <v>1.7412935323383172E-2</v>
      </c>
      <c r="I338">
        <f t="shared" si="16"/>
        <v>204.5</v>
      </c>
      <c r="J338" t="b">
        <f t="shared" si="17"/>
        <v>1</v>
      </c>
    </row>
    <row r="339" spans="1:10">
      <c r="A339">
        <v>129523</v>
      </c>
      <c r="B339">
        <v>129523</v>
      </c>
      <c r="C339">
        <v>111842</v>
      </c>
      <c r="D339" t="s">
        <v>331</v>
      </c>
      <c r="E339" s="2">
        <v>131</v>
      </c>
      <c r="G339" s="38">
        <v>135</v>
      </c>
      <c r="H339" s="36">
        <f t="shared" si="15"/>
        <v>3.0534351145038219E-2</v>
      </c>
      <c r="I339">
        <f t="shared" si="16"/>
        <v>135</v>
      </c>
      <c r="J339" t="b">
        <f t="shared" si="17"/>
        <v>1</v>
      </c>
    </row>
    <row r="340" spans="1:10">
      <c r="A340">
        <v>129524</v>
      </c>
      <c r="B340">
        <v>129524</v>
      </c>
      <c r="C340">
        <v>109425</v>
      </c>
      <c r="D340" t="s">
        <v>332</v>
      </c>
      <c r="E340" s="2">
        <v>176</v>
      </c>
      <c r="G340" s="38">
        <v>179</v>
      </c>
      <c r="H340" s="36">
        <f t="shared" si="15"/>
        <v>1.7045454545454586E-2</v>
      </c>
      <c r="I340">
        <f t="shared" si="16"/>
        <v>179</v>
      </c>
      <c r="J340" t="b">
        <f t="shared" si="17"/>
        <v>1</v>
      </c>
    </row>
    <row r="341" spans="1:10">
      <c r="A341">
        <v>129529</v>
      </c>
      <c r="B341">
        <v>129529</v>
      </c>
      <c r="C341">
        <v>129481</v>
      </c>
      <c r="D341" t="s">
        <v>333</v>
      </c>
      <c r="E341" s="2">
        <v>108.5</v>
      </c>
      <c r="G341" s="38">
        <v>111</v>
      </c>
      <c r="H341" s="36">
        <f t="shared" si="15"/>
        <v>2.3041474654377891E-2</v>
      </c>
      <c r="I341">
        <f t="shared" si="16"/>
        <v>111</v>
      </c>
      <c r="J341" t="b">
        <f t="shared" si="17"/>
        <v>1</v>
      </c>
    </row>
    <row r="342" spans="1:10">
      <c r="A342">
        <v>129530</v>
      </c>
      <c r="B342">
        <v>129530</v>
      </c>
      <c r="C342" t="s">
        <v>849</v>
      </c>
      <c r="D342" t="s">
        <v>334</v>
      </c>
      <c r="E342" s="2">
        <v>78</v>
      </c>
      <c r="G342" s="38">
        <v>79.5</v>
      </c>
      <c r="H342" s="36">
        <f t="shared" si="15"/>
        <v>1.9230769230769162E-2</v>
      </c>
      <c r="I342" t="str">
        <f t="shared" si="16"/>
        <v/>
      </c>
      <c r="J342" t="str">
        <f t="shared" si="17"/>
        <v/>
      </c>
    </row>
    <row r="343" spans="1:10">
      <c r="A343">
        <v>129548</v>
      </c>
      <c r="B343">
        <v>129548</v>
      </c>
      <c r="C343">
        <v>119923</v>
      </c>
      <c r="D343" t="s">
        <v>335</v>
      </c>
      <c r="E343" s="2">
        <v>574</v>
      </c>
      <c r="G343" s="38">
        <v>594.5</v>
      </c>
      <c r="H343" s="36">
        <f t="shared" si="15"/>
        <v>3.5714285714285809E-2</v>
      </c>
      <c r="I343">
        <f t="shared" si="16"/>
        <v>594.5</v>
      </c>
      <c r="J343" t="b">
        <f t="shared" si="17"/>
        <v>1</v>
      </c>
    </row>
    <row r="344" spans="1:10">
      <c r="A344">
        <v>129736</v>
      </c>
      <c r="B344">
        <v>129736</v>
      </c>
      <c r="C344">
        <v>129487</v>
      </c>
      <c r="D344" t="s">
        <v>336</v>
      </c>
      <c r="E344" s="2">
        <v>259.5</v>
      </c>
      <c r="G344" s="38">
        <v>264</v>
      </c>
      <c r="H344" s="36">
        <f t="shared" si="15"/>
        <v>1.7341040462427681E-2</v>
      </c>
      <c r="I344">
        <f t="shared" si="16"/>
        <v>264</v>
      </c>
      <c r="J344" t="b">
        <f t="shared" si="17"/>
        <v>1</v>
      </c>
    </row>
    <row r="345" spans="1:10">
      <c r="A345">
        <v>129739</v>
      </c>
      <c r="B345">
        <v>129739</v>
      </c>
      <c r="C345">
        <v>126517</v>
      </c>
      <c r="D345" t="s">
        <v>337</v>
      </c>
      <c r="E345" s="2">
        <v>89</v>
      </c>
      <c r="G345" s="38">
        <v>90.5</v>
      </c>
      <c r="H345" s="36">
        <f t="shared" si="15"/>
        <v>1.6853932584269593E-2</v>
      </c>
      <c r="I345">
        <f t="shared" si="16"/>
        <v>90.5</v>
      </c>
      <c r="J345" t="b">
        <f t="shared" si="17"/>
        <v>1</v>
      </c>
    </row>
    <row r="346" spans="1:10">
      <c r="A346">
        <v>129742</v>
      </c>
      <c r="B346">
        <v>129742</v>
      </c>
      <c r="C346">
        <v>125617</v>
      </c>
      <c r="D346" t="s">
        <v>338</v>
      </c>
      <c r="E346" s="2">
        <v>849</v>
      </c>
      <c r="G346" s="38">
        <v>868.5</v>
      </c>
      <c r="H346" s="36">
        <f t="shared" si="15"/>
        <v>2.2968197879858598E-2</v>
      </c>
      <c r="I346">
        <f t="shared" si="16"/>
        <v>868.5</v>
      </c>
      <c r="J346" t="b">
        <f t="shared" si="17"/>
        <v>1</v>
      </c>
    </row>
    <row r="347" spans="1:10">
      <c r="A347">
        <v>129762</v>
      </c>
      <c r="B347">
        <v>129762</v>
      </c>
      <c r="C347" t="s">
        <v>849</v>
      </c>
      <c r="D347" t="s">
        <v>339</v>
      </c>
      <c r="E347" s="2">
        <v>23.5</v>
      </c>
      <c r="G347" s="38">
        <v>24</v>
      </c>
      <c r="H347" s="36">
        <f t="shared" si="15"/>
        <v>2.1276595744680771E-2</v>
      </c>
      <c r="I347" t="str">
        <f t="shared" si="16"/>
        <v/>
      </c>
      <c r="J347" t="str">
        <f t="shared" si="17"/>
        <v/>
      </c>
    </row>
    <row r="348" spans="1:10">
      <c r="A348">
        <v>129825</v>
      </c>
      <c r="B348">
        <v>129825</v>
      </c>
      <c r="C348" t="s">
        <v>849</v>
      </c>
      <c r="D348" t="s">
        <v>340</v>
      </c>
      <c r="E348" s="2">
        <v>41.5</v>
      </c>
      <c r="G348" s="38">
        <v>41.5</v>
      </c>
      <c r="H348" s="36">
        <f t="shared" si="15"/>
        <v>0</v>
      </c>
      <c r="I348" t="str">
        <f t="shared" si="16"/>
        <v/>
      </c>
      <c r="J348" t="str">
        <f t="shared" si="17"/>
        <v/>
      </c>
    </row>
    <row r="349" spans="1:10">
      <c r="A349">
        <v>129826</v>
      </c>
      <c r="B349">
        <v>129826</v>
      </c>
      <c r="C349" t="s">
        <v>849</v>
      </c>
      <c r="D349" t="s">
        <v>341</v>
      </c>
      <c r="E349" s="2">
        <v>129.5</v>
      </c>
      <c r="G349" s="38">
        <v>129.5</v>
      </c>
      <c r="H349" s="36">
        <f t="shared" si="15"/>
        <v>0</v>
      </c>
      <c r="I349" t="str">
        <f t="shared" si="16"/>
        <v/>
      </c>
      <c r="J349" t="str">
        <f t="shared" si="17"/>
        <v/>
      </c>
    </row>
    <row r="350" spans="1:10">
      <c r="A350">
        <v>129927</v>
      </c>
      <c r="B350">
        <v>129927</v>
      </c>
      <c r="C350" t="s">
        <v>849</v>
      </c>
      <c r="D350" t="s">
        <v>342</v>
      </c>
      <c r="E350" s="2">
        <v>99.5</v>
      </c>
      <c r="G350" s="38">
        <v>99.5</v>
      </c>
      <c r="H350" s="36">
        <f t="shared" si="15"/>
        <v>0</v>
      </c>
      <c r="I350" t="str">
        <f t="shared" si="16"/>
        <v/>
      </c>
      <c r="J350" t="str">
        <f t="shared" si="17"/>
        <v/>
      </c>
    </row>
    <row r="351" spans="1:10">
      <c r="A351">
        <v>129928</v>
      </c>
      <c r="B351">
        <v>129928</v>
      </c>
      <c r="C351">
        <v>130720</v>
      </c>
      <c r="D351" t="s">
        <v>343</v>
      </c>
      <c r="E351" s="2">
        <v>117</v>
      </c>
      <c r="G351" s="38">
        <v>117</v>
      </c>
      <c r="H351" s="36">
        <f t="shared" si="15"/>
        <v>0</v>
      </c>
      <c r="I351">
        <f t="shared" si="16"/>
        <v>117</v>
      </c>
      <c r="J351" t="b">
        <f t="shared" si="17"/>
        <v>1</v>
      </c>
    </row>
    <row r="352" spans="1:10">
      <c r="A352">
        <v>130164</v>
      </c>
      <c r="B352">
        <v>130164</v>
      </c>
      <c r="C352" t="s">
        <v>849</v>
      </c>
      <c r="D352" t="s">
        <v>344</v>
      </c>
      <c r="E352" s="2">
        <v>154.5</v>
      </c>
      <c r="G352" s="38">
        <v>157</v>
      </c>
      <c r="H352" s="36">
        <f t="shared" si="15"/>
        <v>1.6181229773462702E-2</v>
      </c>
      <c r="I352" t="str">
        <f t="shared" si="16"/>
        <v/>
      </c>
      <c r="J352" t="str">
        <f t="shared" si="17"/>
        <v/>
      </c>
    </row>
    <row r="353" spans="1:10">
      <c r="A353">
        <v>130207</v>
      </c>
      <c r="B353">
        <v>130207</v>
      </c>
      <c r="C353" t="s">
        <v>849</v>
      </c>
      <c r="D353" t="s">
        <v>345</v>
      </c>
      <c r="E353" s="2">
        <v>46.5</v>
      </c>
      <c r="G353" s="38">
        <v>47.5</v>
      </c>
      <c r="H353" s="36">
        <f t="shared" si="15"/>
        <v>2.1505376344086002E-2</v>
      </c>
      <c r="I353" t="str">
        <f t="shared" si="16"/>
        <v/>
      </c>
      <c r="J353" t="str">
        <f t="shared" si="17"/>
        <v/>
      </c>
    </row>
    <row r="354" spans="1:10">
      <c r="A354">
        <v>130208</v>
      </c>
      <c r="B354">
        <v>130208</v>
      </c>
      <c r="C354" t="s">
        <v>849</v>
      </c>
      <c r="D354" t="s">
        <v>346</v>
      </c>
      <c r="E354" s="2">
        <v>59.5</v>
      </c>
      <c r="G354" s="38">
        <v>60.5</v>
      </c>
      <c r="H354" s="36">
        <f t="shared" si="15"/>
        <v>1.6806722689075571E-2</v>
      </c>
      <c r="I354" t="str">
        <f t="shared" si="16"/>
        <v/>
      </c>
      <c r="J354" t="str">
        <f t="shared" si="17"/>
        <v/>
      </c>
    </row>
    <row r="355" spans="1:10">
      <c r="A355">
        <v>130238</v>
      </c>
      <c r="B355">
        <v>130238</v>
      </c>
      <c r="C355">
        <v>127669</v>
      </c>
      <c r="D355" t="s">
        <v>347</v>
      </c>
      <c r="E355" s="2">
        <v>444.5</v>
      </c>
      <c r="G355" s="38">
        <v>452</v>
      </c>
      <c r="H355" s="36">
        <f t="shared" si="15"/>
        <v>1.6872890888638858E-2</v>
      </c>
      <c r="I355">
        <f t="shared" si="16"/>
        <v>452</v>
      </c>
      <c r="J355" t="b">
        <f t="shared" si="17"/>
        <v>1</v>
      </c>
    </row>
    <row r="356" spans="1:10">
      <c r="A356">
        <v>130239</v>
      </c>
      <c r="B356">
        <v>130239</v>
      </c>
      <c r="C356" t="s">
        <v>849</v>
      </c>
      <c r="D356" t="s">
        <v>348</v>
      </c>
      <c r="E356" s="2">
        <v>49</v>
      </c>
      <c r="G356" s="38">
        <v>50</v>
      </c>
      <c r="H356" s="36">
        <f t="shared" si="15"/>
        <v>2.0408163265306145E-2</v>
      </c>
      <c r="I356" t="str">
        <f t="shared" si="16"/>
        <v/>
      </c>
      <c r="J356" t="str">
        <f t="shared" si="17"/>
        <v/>
      </c>
    </row>
    <row r="357" spans="1:10">
      <c r="A357">
        <v>130666</v>
      </c>
      <c r="B357">
        <v>130666</v>
      </c>
      <c r="C357" t="s">
        <v>849</v>
      </c>
      <c r="D357" t="s">
        <v>349</v>
      </c>
      <c r="E357" s="2">
        <v>545.5</v>
      </c>
      <c r="G357" s="38">
        <v>555</v>
      </c>
      <c r="H357" s="36">
        <f t="shared" si="15"/>
        <v>1.7415215398716821E-2</v>
      </c>
      <c r="I357" t="str">
        <f t="shared" si="16"/>
        <v/>
      </c>
      <c r="J357" t="str">
        <f t="shared" si="17"/>
        <v/>
      </c>
    </row>
    <row r="358" spans="1:10">
      <c r="A358">
        <v>130720</v>
      </c>
      <c r="B358">
        <v>130720</v>
      </c>
      <c r="C358">
        <v>129928</v>
      </c>
      <c r="D358" t="s">
        <v>350</v>
      </c>
      <c r="E358" s="2">
        <v>117</v>
      </c>
      <c r="G358" s="38">
        <v>117</v>
      </c>
      <c r="H358" s="36">
        <f t="shared" si="15"/>
        <v>0</v>
      </c>
      <c r="I358">
        <f t="shared" si="16"/>
        <v>117</v>
      </c>
      <c r="J358" t="b">
        <f t="shared" si="17"/>
        <v>1</v>
      </c>
    </row>
    <row r="359" spans="1:10">
      <c r="A359">
        <v>130721</v>
      </c>
      <c r="B359">
        <v>130721</v>
      </c>
      <c r="C359" t="s">
        <v>849</v>
      </c>
      <c r="D359" t="s">
        <v>351</v>
      </c>
      <c r="E359" s="2">
        <v>99.5</v>
      </c>
      <c r="G359" s="38">
        <v>99.5</v>
      </c>
      <c r="H359" s="36">
        <f t="shared" si="15"/>
        <v>0</v>
      </c>
      <c r="I359" t="str">
        <f t="shared" si="16"/>
        <v/>
      </c>
      <c r="J359" t="str">
        <f t="shared" si="17"/>
        <v/>
      </c>
    </row>
    <row r="360" spans="1:10">
      <c r="A360">
        <v>130804</v>
      </c>
      <c r="B360">
        <v>130804</v>
      </c>
      <c r="C360" t="s">
        <v>849</v>
      </c>
      <c r="D360" t="s">
        <v>352</v>
      </c>
      <c r="E360" s="2">
        <v>92.5</v>
      </c>
      <c r="G360" s="38">
        <v>94</v>
      </c>
      <c r="H360" s="36">
        <f t="shared" si="15"/>
        <v>1.6216216216216273E-2</v>
      </c>
      <c r="I360" t="str">
        <f t="shared" si="16"/>
        <v/>
      </c>
      <c r="J360" t="str">
        <f t="shared" si="17"/>
        <v/>
      </c>
    </row>
    <row r="361" spans="1:10">
      <c r="A361">
        <v>130805</v>
      </c>
      <c r="B361">
        <v>130805</v>
      </c>
      <c r="C361">
        <v>130804</v>
      </c>
      <c r="D361" t="s">
        <v>353</v>
      </c>
      <c r="E361" s="2">
        <v>92.5</v>
      </c>
      <c r="G361" s="38">
        <v>94</v>
      </c>
      <c r="H361" s="36">
        <f t="shared" si="15"/>
        <v>1.6216216216216273E-2</v>
      </c>
      <c r="I361">
        <f t="shared" si="16"/>
        <v>94</v>
      </c>
      <c r="J361" t="b">
        <f t="shared" si="17"/>
        <v>1</v>
      </c>
    </row>
    <row r="362" spans="1:10">
      <c r="A362">
        <v>130806</v>
      </c>
      <c r="B362">
        <v>130806</v>
      </c>
      <c r="C362" t="s">
        <v>849</v>
      </c>
      <c r="D362" t="s">
        <v>354</v>
      </c>
      <c r="E362" s="2">
        <v>207.5</v>
      </c>
      <c r="G362" s="38">
        <v>207.5</v>
      </c>
      <c r="H362" s="36">
        <f t="shared" si="15"/>
        <v>0</v>
      </c>
      <c r="I362" t="str">
        <f t="shared" si="16"/>
        <v/>
      </c>
      <c r="J362" t="str">
        <f t="shared" si="17"/>
        <v/>
      </c>
    </row>
    <row r="363" spans="1:10">
      <c r="A363">
        <v>131123</v>
      </c>
      <c r="B363">
        <v>131123</v>
      </c>
      <c r="C363" t="s">
        <v>849</v>
      </c>
      <c r="D363" t="s">
        <v>355</v>
      </c>
      <c r="E363" s="2">
        <v>104.5</v>
      </c>
      <c r="G363" s="38">
        <v>106.5</v>
      </c>
      <c r="H363" s="36">
        <f t="shared" si="15"/>
        <v>1.9138755980861344E-2</v>
      </c>
      <c r="I363" t="str">
        <f t="shared" si="16"/>
        <v/>
      </c>
      <c r="J363" t="str">
        <f t="shared" si="17"/>
        <v/>
      </c>
    </row>
    <row r="364" spans="1:10">
      <c r="A364">
        <v>131144</v>
      </c>
      <c r="B364">
        <v>131144</v>
      </c>
      <c r="C364" t="s">
        <v>849</v>
      </c>
      <c r="D364" t="s">
        <v>356</v>
      </c>
      <c r="E364" s="2">
        <v>161</v>
      </c>
      <c r="G364" s="38">
        <v>163.5</v>
      </c>
      <c r="H364" s="36">
        <f t="shared" si="15"/>
        <v>1.552795031055898E-2</v>
      </c>
      <c r="I364" t="str">
        <f t="shared" si="16"/>
        <v/>
      </c>
      <c r="J364" t="str">
        <f t="shared" si="17"/>
        <v/>
      </c>
    </row>
    <row r="365" spans="1:10">
      <c r="A365">
        <v>131146</v>
      </c>
      <c r="B365">
        <v>131146</v>
      </c>
      <c r="C365">
        <v>131147</v>
      </c>
      <c r="D365" t="s">
        <v>357</v>
      </c>
      <c r="E365" s="2">
        <v>208</v>
      </c>
      <c r="G365" s="38">
        <v>215.5</v>
      </c>
      <c r="H365" s="36">
        <f t="shared" si="15"/>
        <v>3.6057692307692291E-2</v>
      </c>
      <c r="I365">
        <f t="shared" si="16"/>
        <v>215.5</v>
      </c>
      <c r="J365" t="b">
        <f t="shared" si="17"/>
        <v>1</v>
      </c>
    </row>
    <row r="366" spans="1:10">
      <c r="A366">
        <v>131147</v>
      </c>
      <c r="B366">
        <v>131147</v>
      </c>
      <c r="C366">
        <v>131146</v>
      </c>
      <c r="D366" t="s">
        <v>358</v>
      </c>
      <c r="E366" s="2">
        <v>208</v>
      </c>
      <c r="G366" s="38">
        <v>215.5</v>
      </c>
      <c r="H366" s="36">
        <f t="shared" si="15"/>
        <v>3.6057692307692291E-2</v>
      </c>
      <c r="I366">
        <f t="shared" si="16"/>
        <v>215.5</v>
      </c>
      <c r="J366" t="b">
        <f t="shared" si="17"/>
        <v>1</v>
      </c>
    </row>
    <row r="367" spans="1:10">
      <c r="A367">
        <v>131148</v>
      </c>
      <c r="B367">
        <v>131148</v>
      </c>
      <c r="C367">
        <v>131149</v>
      </c>
      <c r="D367" t="s">
        <v>359</v>
      </c>
      <c r="E367" s="2">
        <v>151.5</v>
      </c>
      <c r="G367" s="38">
        <v>154</v>
      </c>
      <c r="H367" s="36">
        <f t="shared" si="15"/>
        <v>1.650165016501659E-2</v>
      </c>
      <c r="I367">
        <f t="shared" si="16"/>
        <v>154</v>
      </c>
      <c r="J367" t="b">
        <f t="shared" si="17"/>
        <v>1</v>
      </c>
    </row>
    <row r="368" spans="1:10">
      <c r="A368">
        <v>131149</v>
      </c>
      <c r="B368">
        <v>131149</v>
      </c>
      <c r="C368">
        <v>131148</v>
      </c>
      <c r="D368" t="s">
        <v>360</v>
      </c>
      <c r="E368" s="2">
        <v>151.5</v>
      </c>
      <c r="G368" s="38">
        <v>154</v>
      </c>
      <c r="H368" s="36">
        <f t="shared" si="15"/>
        <v>1.650165016501659E-2</v>
      </c>
      <c r="I368">
        <f t="shared" si="16"/>
        <v>154</v>
      </c>
      <c r="J368" t="b">
        <f t="shared" si="17"/>
        <v>1</v>
      </c>
    </row>
    <row r="369" spans="1:10">
      <c r="A369">
        <v>131158</v>
      </c>
      <c r="B369">
        <v>131158</v>
      </c>
      <c r="C369" t="s">
        <v>849</v>
      </c>
      <c r="D369" t="s">
        <v>361</v>
      </c>
      <c r="E369" s="2">
        <v>46</v>
      </c>
      <c r="G369" s="38">
        <v>46</v>
      </c>
      <c r="H369" s="36">
        <f t="shared" si="15"/>
        <v>0</v>
      </c>
      <c r="I369" t="str">
        <f t="shared" si="16"/>
        <v/>
      </c>
      <c r="J369" t="str">
        <f t="shared" si="17"/>
        <v/>
      </c>
    </row>
    <row r="370" spans="1:10">
      <c r="A370">
        <v>131159</v>
      </c>
      <c r="B370">
        <v>131159</v>
      </c>
      <c r="C370" t="s">
        <v>849</v>
      </c>
      <c r="D370" t="s">
        <v>362</v>
      </c>
      <c r="E370" s="2">
        <v>21</v>
      </c>
      <c r="G370" s="38">
        <v>21</v>
      </c>
      <c r="H370" s="36">
        <f t="shared" si="15"/>
        <v>0</v>
      </c>
      <c r="I370" t="str">
        <f t="shared" si="16"/>
        <v/>
      </c>
      <c r="J370" t="str">
        <f t="shared" si="17"/>
        <v/>
      </c>
    </row>
    <row r="371" spans="1:10">
      <c r="A371">
        <v>131161</v>
      </c>
      <c r="B371">
        <v>131161</v>
      </c>
      <c r="C371" t="s">
        <v>849</v>
      </c>
      <c r="D371" t="s">
        <v>363</v>
      </c>
      <c r="E371" s="2">
        <v>107</v>
      </c>
      <c r="G371" s="38">
        <v>109</v>
      </c>
      <c r="H371" s="36">
        <f t="shared" si="15"/>
        <v>1.8691588785046731E-2</v>
      </c>
      <c r="I371" t="str">
        <f t="shared" si="16"/>
        <v/>
      </c>
      <c r="J371" t="str">
        <f t="shared" si="17"/>
        <v/>
      </c>
    </row>
    <row r="372" spans="1:10">
      <c r="A372">
        <v>131169</v>
      </c>
      <c r="B372">
        <v>131169</v>
      </c>
      <c r="C372" t="s">
        <v>849</v>
      </c>
      <c r="D372" t="s">
        <v>364</v>
      </c>
      <c r="E372" s="2">
        <v>129.5</v>
      </c>
      <c r="G372" s="38">
        <v>131.5</v>
      </c>
      <c r="H372" s="36">
        <f t="shared" si="15"/>
        <v>1.5444015444015413E-2</v>
      </c>
      <c r="I372" t="str">
        <f t="shared" si="16"/>
        <v/>
      </c>
      <c r="J372" t="str">
        <f t="shared" si="17"/>
        <v/>
      </c>
    </row>
    <row r="373" spans="1:10">
      <c r="A373">
        <v>131170</v>
      </c>
      <c r="B373">
        <v>131170</v>
      </c>
      <c r="C373" t="s">
        <v>849</v>
      </c>
      <c r="D373" t="s">
        <v>365</v>
      </c>
      <c r="E373" s="2">
        <v>18.5</v>
      </c>
      <c r="G373" s="38">
        <v>19</v>
      </c>
      <c r="H373" s="36">
        <f t="shared" si="15"/>
        <v>2.7027027027026973E-2</v>
      </c>
      <c r="I373" t="str">
        <f t="shared" si="16"/>
        <v/>
      </c>
      <c r="J373" t="str">
        <f t="shared" si="17"/>
        <v/>
      </c>
    </row>
    <row r="374" spans="1:10">
      <c r="A374">
        <v>131221</v>
      </c>
      <c r="B374">
        <v>131221</v>
      </c>
      <c r="C374" t="s">
        <v>849</v>
      </c>
      <c r="D374" t="s">
        <v>366</v>
      </c>
      <c r="E374" s="2">
        <v>92</v>
      </c>
      <c r="G374" s="38">
        <v>93.5</v>
      </c>
      <c r="H374" s="36">
        <f t="shared" si="15"/>
        <v>1.6304347826086918E-2</v>
      </c>
      <c r="I374" t="str">
        <f t="shared" si="16"/>
        <v/>
      </c>
      <c r="J374" t="str">
        <f t="shared" si="17"/>
        <v/>
      </c>
    </row>
    <row r="375" spans="1:10">
      <c r="A375">
        <v>131230</v>
      </c>
      <c r="B375">
        <v>131230</v>
      </c>
      <c r="C375" t="s">
        <v>849</v>
      </c>
      <c r="D375" t="s">
        <v>367</v>
      </c>
      <c r="E375" s="2">
        <v>44.5</v>
      </c>
      <c r="G375" s="38">
        <v>45.5</v>
      </c>
      <c r="H375" s="36">
        <f t="shared" si="15"/>
        <v>2.2471910112359605E-2</v>
      </c>
      <c r="I375" t="str">
        <f t="shared" si="16"/>
        <v/>
      </c>
      <c r="J375" t="str">
        <f t="shared" si="17"/>
        <v/>
      </c>
    </row>
    <row r="376" spans="1:10">
      <c r="A376">
        <v>131287</v>
      </c>
      <c r="B376">
        <v>131287</v>
      </c>
      <c r="C376" t="s">
        <v>849</v>
      </c>
      <c r="D376" t="s">
        <v>368</v>
      </c>
      <c r="E376" s="2">
        <v>390</v>
      </c>
      <c r="G376" s="38">
        <v>396.5</v>
      </c>
      <c r="H376" s="36">
        <f t="shared" si="15"/>
        <v>1.6666666666666607E-2</v>
      </c>
      <c r="I376" t="str">
        <f t="shared" si="16"/>
        <v/>
      </c>
      <c r="J376" t="str">
        <f t="shared" si="17"/>
        <v/>
      </c>
    </row>
    <row r="377" spans="1:10">
      <c r="A377">
        <v>131785</v>
      </c>
      <c r="B377">
        <v>131785</v>
      </c>
      <c r="C377" t="s">
        <v>849</v>
      </c>
      <c r="D377" t="s">
        <v>369</v>
      </c>
      <c r="E377" s="2">
        <v>224.5</v>
      </c>
      <c r="G377" s="38">
        <v>228.5</v>
      </c>
      <c r="H377" s="36">
        <f t="shared" si="15"/>
        <v>1.7817371937639104E-2</v>
      </c>
      <c r="I377" t="str">
        <f t="shared" si="16"/>
        <v/>
      </c>
      <c r="J377" t="str">
        <f t="shared" si="17"/>
        <v/>
      </c>
    </row>
    <row r="378" spans="1:10">
      <c r="A378">
        <v>131925</v>
      </c>
      <c r="B378">
        <v>131925</v>
      </c>
      <c r="C378" t="s">
        <v>849</v>
      </c>
      <c r="D378" t="s">
        <v>370</v>
      </c>
      <c r="E378" s="2">
        <v>53</v>
      </c>
      <c r="G378" s="38">
        <v>54</v>
      </c>
      <c r="H378" s="36">
        <f t="shared" si="15"/>
        <v>1.8867924528301883E-2</v>
      </c>
      <c r="I378" t="str">
        <f t="shared" si="16"/>
        <v/>
      </c>
      <c r="J378" t="str">
        <f t="shared" si="17"/>
        <v/>
      </c>
    </row>
    <row r="379" spans="1:10">
      <c r="A379">
        <v>131973</v>
      </c>
      <c r="B379">
        <v>131973</v>
      </c>
      <c r="C379">
        <v>131982</v>
      </c>
      <c r="D379" t="s">
        <v>371</v>
      </c>
      <c r="E379" s="2">
        <v>120.5</v>
      </c>
      <c r="G379" s="38">
        <v>120.5</v>
      </c>
      <c r="H379" s="36">
        <f t="shared" si="15"/>
        <v>0</v>
      </c>
      <c r="I379">
        <f t="shared" si="16"/>
        <v>120.5</v>
      </c>
      <c r="J379" t="b">
        <f t="shared" si="17"/>
        <v>1</v>
      </c>
    </row>
    <row r="380" spans="1:10">
      <c r="A380">
        <v>131975</v>
      </c>
      <c r="B380">
        <v>131975</v>
      </c>
      <c r="C380">
        <v>300529</v>
      </c>
      <c r="D380" t="s">
        <v>372</v>
      </c>
      <c r="E380" s="2">
        <v>123</v>
      </c>
      <c r="G380" s="38">
        <v>123</v>
      </c>
      <c r="H380" s="36">
        <f t="shared" si="15"/>
        <v>0</v>
      </c>
      <c r="I380">
        <f t="shared" si="16"/>
        <v>123</v>
      </c>
      <c r="J380" t="b">
        <f t="shared" si="17"/>
        <v>1</v>
      </c>
    </row>
    <row r="381" spans="1:10">
      <c r="A381">
        <v>131976</v>
      </c>
      <c r="B381">
        <v>131976</v>
      </c>
      <c r="C381">
        <v>131984</v>
      </c>
      <c r="D381" t="s">
        <v>373</v>
      </c>
      <c r="E381" s="2">
        <v>129</v>
      </c>
      <c r="G381" s="38">
        <v>129</v>
      </c>
      <c r="H381" s="36">
        <f t="shared" si="15"/>
        <v>0</v>
      </c>
      <c r="I381">
        <f t="shared" si="16"/>
        <v>129</v>
      </c>
      <c r="J381" t="b">
        <f t="shared" si="17"/>
        <v>1</v>
      </c>
    </row>
    <row r="382" spans="1:10">
      <c r="A382">
        <v>131981</v>
      </c>
      <c r="B382">
        <v>131981</v>
      </c>
      <c r="C382">
        <v>300528</v>
      </c>
      <c r="D382" t="s">
        <v>374</v>
      </c>
      <c r="E382" s="2">
        <v>133.5</v>
      </c>
      <c r="G382" s="38">
        <v>133.5</v>
      </c>
      <c r="H382" s="36">
        <f t="shared" si="15"/>
        <v>0</v>
      </c>
      <c r="I382">
        <f t="shared" si="16"/>
        <v>133.5</v>
      </c>
      <c r="J382" t="b">
        <f t="shared" si="17"/>
        <v>1</v>
      </c>
    </row>
    <row r="383" spans="1:10">
      <c r="A383">
        <v>131982</v>
      </c>
      <c r="B383">
        <v>131982</v>
      </c>
      <c r="C383">
        <v>131973</v>
      </c>
      <c r="D383" t="s">
        <v>375</v>
      </c>
      <c r="E383" s="2">
        <v>120.5</v>
      </c>
      <c r="G383" s="38">
        <v>120.5</v>
      </c>
      <c r="H383" s="36">
        <f t="shared" si="15"/>
        <v>0</v>
      </c>
      <c r="I383">
        <f t="shared" si="16"/>
        <v>120.5</v>
      </c>
      <c r="J383" t="b">
        <f t="shared" si="17"/>
        <v>1</v>
      </c>
    </row>
    <row r="384" spans="1:10">
      <c r="A384">
        <v>131983</v>
      </c>
      <c r="B384">
        <v>131983</v>
      </c>
      <c r="C384">
        <v>134238</v>
      </c>
      <c r="D384" t="s">
        <v>376</v>
      </c>
      <c r="E384" s="2">
        <v>110</v>
      </c>
      <c r="G384" s="38">
        <v>110</v>
      </c>
      <c r="H384" s="36">
        <f t="shared" si="15"/>
        <v>0</v>
      </c>
      <c r="I384">
        <f t="shared" si="16"/>
        <v>110</v>
      </c>
      <c r="J384" t="b">
        <f t="shared" si="17"/>
        <v>1</v>
      </c>
    </row>
    <row r="385" spans="1:10">
      <c r="A385">
        <v>131984</v>
      </c>
      <c r="B385">
        <v>131984</v>
      </c>
      <c r="C385">
        <v>131976</v>
      </c>
      <c r="D385" t="s">
        <v>377</v>
      </c>
      <c r="E385" s="2">
        <v>129</v>
      </c>
      <c r="G385" s="38">
        <v>129</v>
      </c>
      <c r="H385" s="36">
        <f t="shared" si="15"/>
        <v>0</v>
      </c>
      <c r="I385">
        <f t="shared" si="16"/>
        <v>129</v>
      </c>
      <c r="J385" t="b">
        <f t="shared" si="17"/>
        <v>1</v>
      </c>
    </row>
    <row r="386" spans="1:10">
      <c r="A386">
        <v>131985</v>
      </c>
      <c r="B386">
        <v>131985</v>
      </c>
      <c r="C386" t="s">
        <v>849</v>
      </c>
      <c r="D386" t="s">
        <v>656</v>
      </c>
      <c r="E386" s="2">
        <v>165</v>
      </c>
      <c r="G386" s="38">
        <v>165</v>
      </c>
      <c r="H386" s="36">
        <f t="shared" si="15"/>
        <v>0</v>
      </c>
      <c r="I386" t="str">
        <f t="shared" si="16"/>
        <v/>
      </c>
      <c r="J386" t="str">
        <f t="shared" si="17"/>
        <v/>
      </c>
    </row>
    <row r="387" spans="1:10">
      <c r="A387">
        <v>132033</v>
      </c>
      <c r="B387">
        <v>132033</v>
      </c>
      <c r="C387" t="s">
        <v>849</v>
      </c>
      <c r="D387" t="s">
        <v>378</v>
      </c>
      <c r="E387" s="2">
        <v>56</v>
      </c>
      <c r="G387" s="38">
        <v>57</v>
      </c>
      <c r="H387" s="36">
        <f t="shared" si="15"/>
        <v>1.7857142857142794E-2</v>
      </c>
      <c r="I387" t="str">
        <f t="shared" si="16"/>
        <v/>
      </c>
      <c r="J387" t="str">
        <f t="shared" si="17"/>
        <v/>
      </c>
    </row>
    <row r="388" spans="1:10">
      <c r="A388">
        <v>132082</v>
      </c>
      <c r="B388">
        <v>132082</v>
      </c>
      <c r="C388" t="s">
        <v>849</v>
      </c>
      <c r="D388" t="s">
        <v>758</v>
      </c>
      <c r="E388" s="2">
        <v>35.5</v>
      </c>
      <c r="F388" s="6" t="s">
        <v>779</v>
      </c>
      <c r="G388" s="38">
        <v>36</v>
      </c>
      <c r="H388" s="36">
        <f t="shared" si="15"/>
        <v>1.4084507042253502E-2</v>
      </c>
      <c r="I388" t="str">
        <f t="shared" si="16"/>
        <v/>
      </c>
      <c r="J388" t="str">
        <f t="shared" si="17"/>
        <v/>
      </c>
    </row>
    <row r="389" spans="1:10">
      <c r="A389">
        <v>132712</v>
      </c>
      <c r="B389">
        <v>132712</v>
      </c>
      <c r="C389" t="s">
        <v>849</v>
      </c>
      <c r="D389" t="s">
        <v>379</v>
      </c>
      <c r="E389" s="2">
        <v>11</v>
      </c>
      <c r="G389" s="38">
        <v>11</v>
      </c>
      <c r="H389" s="36">
        <f t="shared" si="15"/>
        <v>0</v>
      </c>
      <c r="I389" t="str">
        <f t="shared" si="16"/>
        <v/>
      </c>
      <c r="J389" t="str">
        <f t="shared" si="17"/>
        <v/>
      </c>
    </row>
    <row r="390" spans="1:10">
      <c r="A390">
        <v>133137</v>
      </c>
      <c r="B390">
        <v>133137</v>
      </c>
      <c r="C390" t="s">
        <v>849</v>
      </c>
      <c r="D390" t="s">
        <v>700</v>
      </c>
      <c r="E390" s="2">
        <v>378</v>
      </c>
      <c r="G390" s="38">
        <v>384.5</v>
      </c>
      <c r="H390" s="36">
        <f t="shared" si="15"/>
        <v>1.7195767195767209E-2</v>
      </c>
      <c r="I390" t="str">
        <f t="shared" si="16"/>
        <v/>
      </c>
      <c r="J390" t="str">
        <f t="shared" si="17"/>
        <v/>
      </c>
    </row>
    <row r="391" spans="1:10">
      <c r="A391">
        <v>133268</v>
      </c>
      <c r="B391">
        <v>133268</v>
      </c>
      <c r="C391">
        <v>133269</v>
      </c>
      <c r="D391" t="s">
        <v>380</v>
      </c>
      <c r="E391" s="2">
        <v>190</v>
      </c>
      <c r="G391" s="38">
        <v>196</v>
      </c>
      <c r="H391" s="36">
        <f t="shared" si="15"/>
        <v>3.1578947368421151E-2</v>
      </c>
      <c r="I391">
        <f t="shared" si="16"/>
        <v>196</v>
      </c>
      <c r="J391" t="b">
        <f t="shared" si="17"/>
        <v>1</v>
      </c>
    </row>
    <row r="392" spans="1:10">
      <c r="A392">
        <v>133269</v>
      </c>
      <c r="B392">
        <v>133269</v>
      </c>
      <c r="C392">
        <v>133268</v>
      </c>
      <c r="D392" t="s">
        <v>381</v>
      </c>
      <c r="E392" s="2">
        <v>190</v>
      </c>
      <c r="G392" s="38">
        <v>196</v>
      </c>
      <c r="H392" s="36">
        <f t="shared" si="15"/>
        <v>3.1578947368421151E-2</v>
      </c>
      <c r="I392">
        <f t="shared" si="16"/>
        <v>196</v>
      </c>
      <c r="J392" t="b">
        <f t="shared" si="17"/>
        <v>1</v>
      </c>
    </row>
    <row r="393" spans="1:10">
      <c r="A393">
        <v>133276</v>
      </c>
      <c r="B393">
        <v>133276</v>
      </c>
      <c r="C393" t="s">
        <v>849</v>
      </c>
      <c r="D393" t="s">
        <v>382</v>
      </c>
      <c r="E393" s="2">
        <v>92</v>
      </c>
      <c r="G393" s="38">
        <v>93.5</v>
      </c>
      <c r="H393" s="36">
        <f t="shared" si="15"/>
        <v>1.6304347826086918E-2</v>
      </c>
      <c r="I393" t="str">
        <f t="shared" si="16"/>
        <v/>
      </c>
      <c r="J393" t="str">
        <f t="shared" si="17"/>
        <v/>
      </c>
    </row>
    <row r="394" spans="1:10">
      <c r="A394">
        <v>133394</v>
      </c>
      <c r="B394">
        <v>133394</v>
      </c>
      <c r="C394">
        <v>301563</v>
      </c>
      <c r="D394" t="s">
        <v>383</v>
      </c>
      <c r="E394" s="2">
        <v>125</v>
      </c>
      <c r="G394" s="38">
        <v>129.5</v>
      </c>
      <c r="H394" s="36">
        <f t="shared" si="15"/>
        <v>3.6000000000000032E-2</v>
      </c>
      <c r="I394">
        <f t="shared" si="16"/>
        <v>129.5</v>
      </c>
      <c r="J394" t="b">
        <f t="shared" si="17"/>
        <v>1</v>
      </c>
    </row>
    <row r="395" spans="1:10">
      <c r="A395">
        <v>133443</v>
      </c>
      <c r="B395">
        <v>133443</v>
      </c>
      <c r="C395">
        <v>133931</v>
      </c>
      <c r="D395" t="s">
        <v>384</v>
      </c>
      <c r="E395" s="2">
        <v>143</v>
      </c>
      <c r="G395" s="38">
        <v>148</v>
      </c>
      <c r="H395" s="36">
        <f t="shared" si="15"/>
        <v>3.4965034965035002E-2</v>
      </c>
      <c r="I395">
        <f t="shared" si="16"/>
        <v>148</v>
      </c>
      <c r="J395" t="b">
        <f t="shared" si="17"/>
        <v>1</v>
      </c>
    </row>
    <row r="396" spans="1:10">
      <c r="A396">
        <v>133931</v>
      </c>
      <c r="B396">
        <v>133931</v>
      </c>
      <c r="C396">
        <v>133443</v>
      </c>
      <c r="D396" t="s">
        <v>385</v>
      </c>
      <c r="E396" s="2">
        <v>143</v>
      </c>
      <c r="G396" s="38">
        <v>148</v>
      </c>
      <c r="H396" s="36">
        <f t="shared" si="15"/>
        <v>3.4965034965035002E-2</v>
      </c>
      <c r="I396">
        <f t="shared" si="16"/>
        <v>148</v>
      </c>
      <c r="J396" t="b">
        <f t="shared" si="17"/>
        <v>1</v>
      </c>
    </row>
    <row r="397" spans="1:10">
      <c r="A397">
        <v>134119</v>
      </c>
      <c r="B397">
        <v>134119</v>
      </c>
      <c r="C397">
        <v>301287</v>
      </c>
      <c r="D397" t="s">
        <v>386</v>
      </c>
      <c r="E397" s="2">
        <v>116.5</v>
      </c>
      <c r="G397" s="38">
        <v>118.5</v>
      </c>
      <c r="H397" s="36">
        <f t="shared" ref="H397:H460" si="18">G397/E397-1</f>
        <v>1.716738197424883E-2</v>
      </c>
      <c r="I397">
        <f t="shared" si="16"/>
        <v>118.5</v>
      </c>
      <c r="J397" t="b">
        <f t="shared" si="17"/>
        <v>1</v>
      </c>
    </row>
    <row r="398" spans="1:10">
      <c r="A398">
        <v>134187</v>
      </c>
      <c r="B398">
        <v>134187</v>
      </c>
      <c r="C398">
        <v>134237</v>
      </c>
      <c r="D398" t="s">
        <v>387</v>
      </c>
      <c r="E398" s="2">
        <v>184.5</v>
      </c>
      <c r="G398" s="38">
        <v>184.5</v>
      </c>
      <c r="H398" s="36">
        <f t="shared" si="18"/>
        <v>0</v>
      </c>
      <c r="I398">
        <f t="shared" ref="I398:I461" si="19">_xlfn.XLOOKUP(C398,A:A,G:G,"",0)</f>
        <v>184.5</v>
      </c>
      <c r="J398" t="b">
        <f t="shared" ref="J398:J461" si="20">IF(I398="","",G398=I398)</f>
        <v>1</v>
      </c>
    </row>
    <row r="399" spans="1:10">
      <c r="A399">
        <v>134188</v>
      </c>
      <c r="B399">
        <v>134188</v>
      </c>
      <c r="C399">
        <v>134239</v>
      </c>
      <c r="D399" t="s">
        <v>388</v>
      </c>
      <c r="E399" s="2">
        <v>194.5</v>
      </c>
      <c r="G399" s="38">
        <v>194.5</v>
      </c>
      <c r="H399" s="36">
        <f t="shared" si="18"/>
        <v>0</v>
      </c>
      <c r="I399">
        <f t="shared" si="19"/>
        <v>194.5</v>
      </c>
      <c r="J399" t="b">
        <f t="shared" si="20"/>
        <v>1</v>
      </c>
    </row>
    <row r="400" spans="1:10">
      <c r="A400">
        <v>134189</v>
      </c>
      <c r="B400">
        <v>134189</v>
      </c>
      <c r="C400">
        <v>134241</v>
      </c>
      <c r="D400" t="s">
        <v>389</v>
      </c>
      <c r="E400" s="2">
        <v>179</v>
      </c>
      <c r="G400" s="38">
        <v>179</v>
      </c>
      <c r="H400" s="36">
        <f t="shared" si="18"/>
        <v>0</v>
      </c>
      <c r="I400">
        <f t="shared" si="19"/>
        <v>179</v>
      </c>
      <c r="J400" t="b">
        <f t="shared" si="20"/>
        <v>1</v>
      </c>
    </row>
    <row r="401" spans="1:10">
      <c r="A401">
        <v>134190</v>
      </c>
      <c r="B401">
        <v>134190</v>
      </c>
      <c r="C401" t="s">
        <v>849</v>
      </c>
      <c r="D401" t="s">
        <v>390</v>
      </c>
      <c r="E401" s="2">
        <v>199</v>
      </c>
      <c r="G401" s="38">
        <v>199</v>
      </c>
      <c r="H401" s="36">
        <f t="shared" si="18"/>
        <v>0</v>
      </c>
      <c r="I401" t="str">
        <f t="shared" si="19"/>
        <v/>
      </c>
      <c r="J401" t="str">
        <f t="shared" si="20"/>
        <v/>
      </c>
    </row>
    <row r="402" spans="1:10">
      <c r="A402">
        <v>134191</v>
      </c>
      <c r="B402">
        <v>134191</v>
      </c>
      <c r="C402">
        <v>301370</v>
      </c>
      <c r="D402" t="s">
        <v>391</v>
      </c>
      <c r="E402" s="2">
        <v>151.5</v>
      </c>
      <c r="G402" s="38">
        <v>151.5</v>
      </c>
      <c r="H402" s="36">
        <f t="shared" si="18"/>
        <v>0</v>
      </c>
      <c r="I402">
        <f t="shared" si="19"/>
        <v>151.5</v>
      </c>
      <c r="J402" s="45" t="b">
        <f t="shared" si="20"/>
        <v>1</v>
      </c>
    </row>
    <row r="403" spans="1:10">
      <c r="A403">
        <v>134237</v>
      </c>
      <c r="B403">
        <v>134237</v>
      </c>
      <c r="C403">
        <v>134187</v>
      </c>
      <c r="D403" t="s">
        <v>392</v>
      </c>
      <c r="E403" s="2">
        <v>184.5</v>
      </c>
      <c r="G403" s="38">
        <v>184.5</v>
      </c>
      <c r="H403" s="36">
        <f t="shared" si="18"/>
        <v>0</v>
      </c>
      <c r="I403">
        <f t="shared" si="19"/>
        <v>184.5</v>
      </c>
      <c r="J403" t="b">
        <f t="shared" si="20"/>
        <v>1</v>
      </c>
    </row>
    <row r="404" spans="1:10">
      <c r="A404">
        <v>134238</v>
      </c>
      <c r="B404">
        <v>134238</v>
      </c>
      <c r="C404">
        <v>131983</v>
      </c>
      <c r="D404" t="s">
        <v>393</v>
      </c>
      <c r="E404" s="2">
        <v>110</v>
      </c>
      <c r="G404" s="38">
        <v>110</v>
      </c>
      <c r="H404" s="36">
        <f t="shared" si="18"/>
        <v>0</v>
      </c>
      <c r="I404">
        <f t="shared" si="19"/>
        <v>110</v>
      </c>
      <c r="J404" t="b">
        <f t="shared" si="20"/>
        <v>1</v>
      </c>
    </row>
    <row r="405" spans="1:10">
      <c r="A405">
        <v>134239</v>
      </c>
      <c r="B405">
        <v>134239</v>
      </c>
      <c r="C405">
        <v>134188</v>
      </c>
      <c r="D405" t="s">
        <v>394</v>
      </c>
      <c r="E405" s="2">
        <v>194.5</v>
      </c>
      <c r="G405" s="38">
        <v>194.5</v>
      </c>
      <c r="H405" s="36">
        <f t="shared" si="18"/>
        <v>0</v>
      </c>
      <c r="I405">
        <f t="shared" si="19"/>
        <v>194.5</v>
      </c>
      <c r="J405" t="b">
        <f t="shared" si="20"/>
        <v>1</v>
      </c>
    </row>
    <row r="406" spans="1:10">
      <c r="A406">
        <v>134240</v>
      </c>
      <c r="B406">
        <v>134240</v>
      </c>
      <c r="C406" t="s">
        <v>849</v>
      </c>
      <c r="D406" t="s">
        <v>395</v>
      </c>
      <c r="E406" s="2">
        <v>86</v>
      </c>
      <c r="G406" s="38">
        <v>86</v>
      </c>
      <c r="H406" s="36">
        <f t="shared" si="18"/>
        <v>0</v>
      </c>
      <c r="I406" t="str">
        <f t="shared" si="19"/>
        <v/>
      </c>
      <c r="J406" t="str">
        <f t="shared" si="20"/>
        <v/>
      </c>
    </row>
    <row r="407" spans="1:10">
      <c r="A407">
        <v>134241</v>
      </c>
      <c r="B407">
        <v>134241</v>
      </c>
      <c r="C407">
        <v>134189</v>
      </c>
      <c r="D407" t="s">
        <v>396</v>
      </c>
      <c r="E407" s="2">
        <v>179</v>
      </c>
      <c r="G407" s="38">
        <v>179</v>
      </c>
      <c r="H407" s="36">
        <f t="shared" si="18"/>
        <v>0</v>
      </c>
      <c r="I407">
        <f t="shared" si="19"/>
        <v>179</v>
      </c>
      <c r="J407" t="b">
        <f t="shared" si="20"/>
        <v>1</v>
      </c>
    </row>
    <row r="408" spans="1:10">
      <c r="A408">
        <v>134242</v>
      </c>
      <c r="B408">
        <v>134242</v>
      </c>
      <c r="C408" t="s">
        <v>849</v>
      </c>
      <c r="D408" t="s">
        <v>397</v>
      </c>
      <c r="E408" s="2">
        <v>105</v>
      </c>
      <c r="G408" s="38">
        <v>105</v>
      </c>
      <c r="H408" s="36">
        <f t="shared" si="18"/>
        <v>0</v>
      </c>
      <c r="I408" t="str">
        <f t="shared" si="19"/>
        <v/>
      </c>
      <c r="J408" t="str">
        <f t="shared" si="20"/>
        <v/>
      </c>
    </row>
    <row r="409" spans="1:10">
      <c r="A409">
        <v>134243</v>
      </c>
      <c r="B409">
        <v>134243</v>
      </c>
      <c r="C409" t="s">
        <v>849</v>
      </c>
      <c r="D409" t="s">
        <v>398</v>
      </c>
      <c r="E409" s="2">
        <v>168.5</v>
      </c>
      <c r="G409" s="38">
        <v>168.5</v>
      </c>
      <c r="H409" s="36">
        <f t="shared" si="18"/>
        <v>0</v>
      </c>
      <c r="I409" t="str">
        <f t="shared" si="19"/>
        <v/>
      </c>
      <c r="J409" t="str">
        <f t="shared" si="20"/>
        <v/>
      </c>
    </row>
    <row r="410" spans="1:10">
      <c r="A410">
        <v>134244</v>
      </c>
      <c r="B410">
        <v>134244</v>
      </c>
      <c r="C410" t="s">
        <v>849</v>
      </c>
      <c r="D410" t="s">
        <v>399</v>
      </c>
      <c r="E410" s="2">
        <v>194.5</v>
      </c>
      <c r="G410" s="38">
        <v>194.5</v>
      </c>
      <c r="H410" s="36">
        <f t="shared" si="18"/>
        <v>0</v>
      </c>
      <c r="I410" t="str">
        <f t="shared" si="19"/>
        <v/>
      </c>
      <c r="J410" t="str">
        <f t="shared" si="20"/>
        <v/>
      </c>
    </row>
    <row r="411" spans="1:10">
      <c r="A411">
        <v>134245</v>
      </c>
      <c r="B411">
        <v>134245</v>
      </c>
      <c r="C411" t="s">
        <v>849</v>
      </c>
      <c r="D411" t="s">
        <v>400</v>
      </c>
      <c r="E411" s="2">
        <v>135.5</v>
      </c>
      <c r="G411" s="38">
        <v>135.5</v>
      </c>
      <c r="H411" s="36">
        <f t="shared" si="18"/>
        <v>0</v>
      </c>
      <c r="I411" t="str">
        <f t="shared" si="19"/>
        <v/>
      </c>
      <c r="J411" t="str">
        <f t="shared" si="20"/>
        <v/>
      </c>
    </row>
    <row r="412" spans="1:10">
      <c r="A412">
        <v>134246</v>
      </c>
      <c r="B412">
        <v>134246</v>
      </c>
      <c r="C412" t="s">
        <v>849</v>
      </c>
      <c r="D412" t="s">
        <v>401</v>
      </c>
      <c r="E412" s="2">
        <v>167.5</v>
      </c>
      <c r="G412" s="38">
        <v>167.5</v>
      </c>
      <c r="H412" s="36">
        <f t="shared" si="18"/>
        <v>0</v>
      </c>
      <c r="I412" t="str">
        <f t="shared" si="19"/>
        <v/>
      </c>
      <c r="J412" t="str">
        <f t="shared" si="20"/>
        <v/>
      </c>
    </row>
    <row r="413" spans="1:10">
      <c r="A413">
        <v>134271</v>
      </c>
      <c r="B413">
        <v>134271</v>
      </c>
      <c r="C413" t="s">
        <v>849</v>
      </c>
      <c r="D413" t="s">
        <v>402</v>
      </c>
      <c r="E413" s="2">
        <v>110</v>
      </c>
      <c r="G413" s="38">
        <v>110</v>
      </c>
      <c r="H413" s="36">
        <f t="shared" si="18"/>
        <v>0</v>
      </c>
      <c r="I413" t="str">
        <f t="shared" si="19"/>
        <v/>
      </c>
      <c r="J413" t="str">
        <f t="shared" si="20"/>
        <v/>
      </c>
    </row>
    <row r="414" spans="1:10">
      <c r="A414">
        <v>134415</v>
      </c>
      <c r="B414">
        <v>134415</v>
      </c>
      <c r="C414" t="s">
        <v>849</v>
      </c>
      <c r="D414" t="s">
        <v>403</v>
      </c>
      <c r="E414" s="2">
        <v>560</v>
      </c>
      <c r="G414" s="38">
        <v>569.5</v>
      </c>
      <c r="H414" s="36">
        <f t="shared" si="18"/>
        <v>1.6964285714285765E-2</v>
      </c>
      <c r="I414" t="str">
        <f t="shared" si="19"/>
        <v/>
      </c>
      <c r="J414" t="str">
        <f t="shared" si="20"/>
        <v/>
      </c>
    </row>
    <row r="415" spans="1:10">
      <c r="A415">
        <v>134416</v>
      </c>
      <c r="B415">
        <v>134416</v>
      </c>
      <c r="C415">
        <v>300563</v>
      </c>
      <c r="D415" t="s">
        <v>404</v>
      </c>
      <c r="E415" s="2">
        <v>680</v>
      </c>
      <c r="G415" s="38">
        <v>691.5</v>
      </c>
      <c r="H415" s="36">
        <f t="shared" si="18"/>
        <v>1.6911764705882293E-2</v>
      </c>
      <c r="I415">
        <f t="shared" si="19"/>
        <v>691.5</v>
      </c>
      <c r="J415" t="b">
        <f t="shared" si="20"/>
        <v>1</v>
      </c>
    </row>
    <row r="416" spans="1:10">
      <c r="A416">
        <v>300036</v>
      </c>
      <c r="B416">
        <v>300036</v>
      </c>
      <c r="C416" t="s">
        <v>849</v>
      </c>
      <c r="D416" t="s">
        <v>405</v>
      </c>
      <c r="E416" s="2">
        <v>143</v>
      </c>
      <c r="G416" s="38">
        <v>145.5</v>
      </c>
      <c r="H416" s="36">
        <f t="shared" si="18"/>
        <v>1.7482517482517501E-2</v>
      </c>
      <c r="I416" t="str">
        <f t="shared" si="19"/>
        <v/>
      </c>
      <c r="J416" t="str">
        <f t="shared" si="20"/>
        <v/>
      </c>
    </row>
    <row r="417" spans="1:10">
      <c r="A417">
        <v>300108</v>
      </c>
      <c r="B417">
        <v>300108</v>
      </c>
      <c r="C417" t="s">
        <v>849</v>
      </c>
      <c r="D417" t="s">
        <v>406</v>
      </c>
      <c r="E417" s="2">
        <v>143</v>
      </c>
      <c r="G417" s="38">
        <v>145.5</v>
      </c>
      <c r="H417" s="36">
        <f t="shared" si="18"/>
        <v>1.7482517482517501E-2</v>
      </c>
      <c r="I417" t="str">
        <f t="shared" si="19"/>
        <v/>
      </c>
      <c r="J417" t="str">
        <f t="shared" si="20"/>
        <v/>
      </c>
    </row>
    <row r="418" spans="1:10">
      <c r="A418">
        <v>300109</v>
      </c>
      <c r="B418">
        <v>300109</v>
      </c>
      <c r="C418" t="s">
        <v>849</v>
      </c>
      <c r="D418" t="s">
        <v>407</v>
      </c>
      <c r="E418" s="2">
        <v>118</v>
      </c>
      <c r="G418" s="38">
        <v>120</v>
      </c>
      <c r="H418" s="36">
        <f t="shared" si="18"/>
        <v>1.6949152542372836E-2</v>
      </c>
      <c r="I418" t="str">
        <f t="shared" si="19"/>
        <v/>
      </c>
      <c r="J418" t="str">
        <f t="shared" si="20"/>
        <v/>
      </c>
    </row>
    <row r="419" spans="1:10">
      <c r="A419">
        <v>300226</v>
      </c>
      <c r="B419">
        <v>300226</v>
      </c>
      <c r="C419" t="s">
        <v>849</v>
      </c>
      <c r="D419" t="s">
        <v>408</v>
      </c>
      <c r="E419" s="2">
        <v>133.5</v>
      </c>
      <c r="G419" s="38">
        <v>136</v>
      </c>
      <c r="H419" s="36">
        <f t="shared" si="18"/>
        <v>1.8726591760299671E-2</v>
      </c>
      <c r="I419" t="str">
        <f t="shared" si="19"/>
        <v/>
      </c>
      <c r="J419" t="str">
        <f t="shared" si="20"/>
        <v/>
      </c>
    </row>
    <row r="420" spans="1:10">
      <c r="A420" s="33">
        <v>300239</v>
      </c>
      <c r="B420">
        <v>300239</v>
      </c>
      <c r="C420" t="s">
        <v>849</v>
      </c>
      <c r="D420" s="34" t="s">
        <v>409</v>
      </c>
      <c r="E420" s="2">
        <v>432</v>
      </c>
      <c r="G420" s="38">
        <v>442</v>
      </c>
      <c r="H420" s="36">
        <f t="shared" si="18"/>
        <v>2.314814814814814E-2</v>
      </c>
      <c r="I420" t="str">
        <f t="shared" si="19"/>
        <v/>
      </c>
      <c r="J420" t="str">
        <f t="shared" si="20"/>
        <v/>
      </c>
    </row>
    <row r="421" spans="1:10">
      <c r="A421">
        <v>300279</v>
      </c>
      <c r="B421">
        <v>300279</v>
      </c>
      <c r="C421" t="s">
        <v>849</v>
      </c>
      <c r="D421" t="s">
        <v>701</v>
      </c>
      <c r="E421" s="2">
        <v>60</v>
      </c>
      <c r="G421" s="38">
        <v>61</v>
      </c>
      <c r="H421" s="36">
        <f t="shared" si="18"/>
        <v>1.6666666666666607E-2</v>
      </c>
      <c r="I421" t="str">
        <f t="shared" si="19"/>
        <v/>
      </c>
      <c r="J421" t="str">
        <f t="shared" si="20"/>
        <v/>
      </c>
    </row>
    <row r="422" spans="1:10">
      <c r="A422">
        <v>300331</v>
      </c>
      <c r="B422">
        <v>300331</v>
      </c>
      <c r="C422">
        <v>301216</v>
      </c>
      <c r="D422" t="s">
        <v>694</v>
      </c>
      <c r="E422" s="2">
        <v>156.5</v>
      </c>
      <c r="G422" s="38">
        <v>156.5</v>
      </c>
      <c r="H422" s="36">
        <f t="shared" si="18"/>
        <v>0</v>
      </c>
      <c r="I422">
        <f t="shared" si="19"/>
        <v>156.5</v>
      </c>
      <c r="J422" t="b">
        <f t="shared" si="20"/>
        <v>1</v>
      </c>
    </row>
    <row r="423" spans="1:10">
      <c r="A423">
        <v>300332</v>
      </c>
      <c r="B423">
        <v>300332</v>
      </c>
      <c r="C423" t="s">
        <v>849</v>
      </c>
      <c r="D423" t="s">
        <v>695</v>
      </c>
      <c r="E423" s="2">
        <v>122</v>
      </c>
      <c r="G423" s="38">
        <v>124</v>
      </c>
      <c r="H423" s="36">
        <f t="shared" si="18"/>
        <v>1.6393442622950838E-2</v>
      </c>
      <c r="I423" t="str">
        <f t="shared" si="19"/>
        <v/>
      </c>
      <c r="J423" t="str">
        <f t="shared" si="20"/>
        <v/>
      </c>
    </row>
    <row r="424" spans="1:10">
      <c r="A424" s="33">
        <v>300374</v>
      </c>
      <c r="B424">
        <v>300374</v>
      </c>
      <c r="C424">
        <v>129520</v>
      </c>
      <c r="D424" s="34" t="s">
        <v>410</v>
      </c>
      <c r="E424" s="2">
        <v>378</v>
      </c>
      <c r="G424" s="38">
        <v>390</v>
      </c>
      <c r="H424" s="36">
        <f t="shared" si="18"/>
        <v>3.1746031746031855E-2</v>
      </c>
      <c r="I424">
        <f t="shared" si="19"/>
        <v>390</v>
      </c>
      <c r="J424" t="b">
        <f t="shared" si="20"/>
        <v>1</v>
      </c>
    </row>
    <row r="425" spans="1:10">
      <c r="A425" s="33">
        <v>300453</v>
      </c>
      <c r="B425">
        <v>300453</v>
      </c>
      <c r="C425">
        <v>301275</v>
      </c>
      <c r="D425" s="34" t="s">
        <v>411</v>
      </c>
      <c r="E425" s="2">
        <v>197.5</v>
      </c>
      <c r="G425" s="38">
        <v>204</v>
      </c>
      <c r="H425" s="36">
        <f t="shared" si="18"/>
        <v>3.2911392405063244E-2</v>
      </c>
      <c r="I425">
        <f t="shared" si="19"/>
        <v>204</v>
      </c>
      <c r="J425" t="b">
        <f t="shared" si="20"/>
        <v>1</v>
      </c>
    </row>
    <row r="426" spans="1:10">
      <c r="A426">
        <v>300472</v>
      </c>
      <c r="B426">
        <v>300472</v>
      </c>
      <c r="C426" t="s">
        <v>849</v>
      </c>
      <c r="D426" t="s">
        <v>696</v>
      </c>
      <c r="E426" s="2">
        <v>87</v>
      </c>
      <c r="G426" s="38">
        <v>88.5</v>
      </c>
      <c r="H426" s="36">
        <f t="shared" si="18"/>
        <v>1.7241379310344751E-2</v>
      </c>
      <c r="I426" t="str">
        <f t="shared" si="19"/>
        <v/>
      </c>
      <c r="J426" t="str">
        <f t="shared" si="20"/>
        <v/>
      </c>
    </row>
    <row r="427" spans="1:10">
      <c r="A427">
        <v>300487</v>
      </c>
      <c r="B427">
        <v>300487</v>
      </c>
      <c r="C427" t="s">
        <v>849</v>
      </c>
      <c r="D427" t="s">
        <v>706</v>
      </c>
      <c r="E427" s="2">
        <v>344</v>
      </c>
      <c r="G427" s="38">
        <v>350</v>
      </c>
      <c r="H427" s="36">
        <f t="shared" si="18"/>
        <v>1.744186046511631E-2</v>
      </c>
      <c r="I427" t="str">
        <f t="shared" si="19"/>
        <v/>
      </c>
      <c r="J427" t="str">
        <f t="shared" si="20"/>
        <v/>
      </c>
    </row>
    <row r="428" spans="1:10">
      <c r="A428">
        <v>300488</v>
      </c>
      <c r="B428">
        <v>300488</v>
      </c>
      <c r="C428" t="s">
        <v>849</v>
      </c>
      <c r="D428" t="s">
        <v>707</v>
      </c>
      <c r="E428" s="2">
        <v>344</v>
      </c>
      <c r="G428" s="38">
        <v>350</v>
      </c>
      <c r="H428" s="36">
        <f t="shared" si="18"/>
        <v>1.744186046511631E-2</v>
      </c>
      <c r="I428" t="str">
        <f t="shared" si="19"/>
        <v/>
      </c>
      <c r="J428" t="str">
        <f t="shared" si="20"/>
        <v/>
      </c>
    </row>
    <row r="429" spans="1:10">
      <c r="A429" s="33">
        <v>300490</v>
      </c>
      <c r="B429">
        <v>300490</v>
      </c>
      <c r="C429" t="s">
        <v>849</v>
      </c>
      <c r="D429" s="34" t="s">
        <v>412</v>
      </c>
      <c r="E429" s="2">
        <v>150</v>
      </c>
      <c r="G429" s="38">
        <v>152.5</v>
      </c>
      <c r="H429" s="36">
        <f t="shared" si="18"/>
        <v>1.6666666666666607E-2</v>
      </c>
      <c r="I429" t="str">
        <f t="shared" si="19"/>
        <v/>
      </c>
      <c r="J429" t="str">
        <f t="shared" si="20"/>
        <v/>
      </c>
    </row>
    <row r="430" spans="1:10">
      <c r="A430" s="33">
        <v>300498</v>
      </c>
      <c r="B430">
        <v>300498</v>
      </c>
      <c r="C430" t="s">
        <v>849</v>
      </c>
      <c r="D430" s="34" t="s">
        <v>413</v>
      </c>
      <c r="E430" s="2">
        <v>76.5</v>
      </c>
      <c r="G430" s="38">
        <v>79</v>
      </c>
      <c r="H430" s="36">
        <f t="shared" si="18"/>
        <v>3.2679738562091609E-2</v>
      </c>
      <c r="I430" t="str">
        <f t="shared" si="19"/>
        <v/>
      </c>
      <c r="J430" t="str">
        <f t="shared" si="20"/>
        <v/>
      </c>
    </row>
    <row r="431" spans="1:10">
      <c r="A431" s="33">
        <v>300499</v>
      </c>
      <c r="B431">
        <v>300499</v>
      </c>
      <c r="C431">
        <v>301286</v>
      </c>
      <c r="D431" s="34" t="s">
        <v>414</v>
      </c>
      <c r="E431" s="2">
        <v>72</v>
      </c>
      <c r="G431" s="38">
        <v>73</v>
      </c>
      <c r="H431" s="36">
        <f t="shared" si="18"/>
        <v>1.388888888888884E-2</v>
      </c>
      <c r="I431">
        <f t="shared" si="19"/>
        <v>73</v>
      </c>
      <c r="J431" t="b">
        <f t="shared" si="20"/>
        <v>1</v>
      </c>
    </row>
    <row r="432" spans="1:10">
      <c r="A432">
        <v>300505</v>
      </c>
      <c r="B432">
        <v>300505</v>
      </c>
      <c r="C432" t="s">
        <v>849</v>
      </c>
      <c r="D432" t="s">
        <v>663</v>
      </c>
      <c r="E432" s="2">
        <v>27.5</v>
      </c>
      <c r="G432" s="38">
        <v>28</v>
      </c>
      <c r="H432" s="36">
        <f t="shared" si="18"/>
        <v>1.8181818181818077E-2</v>
      </c>
      <c r="I432" t="str">
        <f t="shared" si="19"/>
        <v/>
      </c>
      <c r="J432" t="str">
        <f t="shared" si="20"/>
        <v/>
      </c>
    </row>
    <row r="433" spans="1:10">
      <c r="A433">
        <v>300509</v>
      </c>
      <c r="B433">
        <v>300509</v>
      </c>
      <c r="C433" t="s">
        <v>849</v>
      </c>
      <c r="D433" t="s">
        <v>664</v>
      </c>
      <c r="E433" s="2">
        <v>35.5</v>
      </c>
      <c r="G433" s="38">
        <v>36</v>
      </c>
      <c r="H433" s="36">
        <f t="shared" si="18"/>
        <v>1.4084507042253502E-2</v>
      </c>
      <c r="I433" t="str">
        <f t="shared" si="19"/>
        <v/>
      </c>
      <c r="J433" t="str">
        <f t="shared" si="20"/>
        <v/>
      </c>
    </row>
    <row r="434" spans="1:10">
      <c r="A434">
        <v>300510</v>
      </c>
      <c r="B434">
        <v>300510</v>
      </c>
      <c r="C434" t="s">
        <v>849</v>
      </c>
      <c r="D434" t="s">
        <v>665</v>
      </c>
      <c r="E434" s="2">
        <v>51</v>
      </c>
      <c r="G434" s="38">
        <v>52</v>
      </c>
      <c r="H434" s="36">
        <f t="shared" si="18"/>
        <v>1.9607843137254832E-2</v>
      </c>
      <c r="I434" t="str">
        <f t="shared" si="19"/>
        <v/>
      </c>
      <c r="J434" t="str">
        <f t="shared" si="20"/>
        <v/>
      </c>
    </row>
    <row r="435" spans="1:10">
      <c r="A435">
        <v>300511</v>
      </c>
      <c r="B435">
        <v>300511</v>
      </c>
      <c r="C435" t="s">
        <v>849</v>
      </c>
      <c r="D435" t="s">
        <v>666</v>
      </c>
      <c r="E435" s="2">
        <v>55</v>
      </c>
      <c r="G435" s="38">
        <v>56</v>
      </c>
      <c r="H435" s="36">
        <f t="shared" si="18"/>
        <v>1.8181818181818077E-2</v>
      </c>
      <c r="I435" t="str">
        <f t="shared" si="19"/>
        <v/>
      </c>
      <c r="J435" t="str">
        <f t="shared" si="20"/>
        <v/>
      </c>
    </row>
    <row r="436" spans="1:10">
      <c r="A436" s="33">
        <v>300516</v>
      </c>
      <c r="B436">
        <v>300516</v>
      </c>
      <c r="C436" t="s">
        <v>849</v>
      </c>
      <c r="D436" s="34" t="s">
        <v>415</v>
      </c>
      <c r="E436" s="2">
        <v>155.5</v>
      </c>
      <c r="G436" s="38">
        <v>158</v>
      </c>
      <c r="H436" s="36">
        <f t="shared" si="18"/>
        <v>1.6077170418006492E-2</v>
      </c>
      <c r="I436" t="str">
        <f t="shared" si="19"/>
        <v/>
      </c>
      <c r="J436" t="str">
        <f t="shared" si="20"/>
        <v/>
      </c>
    </row>
    <row r="437" spans="1:10">
      <c r="A437">
        <v>300528</v>
      </c>
      <c r="B437">
        <v>300528</v>
      </c>
      <c r="C437">
        <v>131981</v>
      </c>
      <c r="D437" t="s">
        <v>708</v>
      </c>
      <c r="E437" s="2">
        <v>133.5</v>
      </c>
      <c r="G437" s="38">
        <v>133.5</v>
      </c>
      <c r="H437" s="36">
        <f t="shared" si="18"/>
        <v>0</v>
      </c>
      <c r="I437">
        <f t="shared" si="19"/>
        <v>133.5</v>
      </c>
      <c r="J437" t="b">
        <f t="shared" si="20"/>
        <v>1</v>
      </c>
    </row>
    <row r="438" spans="1:10">
      <c r="A438">
        <v>300529</v>
      </c>
      <c r="B438">
        <v>300529</v>
      </c>
      <c r="C438">
        <v>131975</v>
      </c>
      <c r="D438" t="s">
        <v>709</v>
      </c>
      <c r="E438" s="2">
        <v>123</v>
      </c>
      <c r="G438" s="38">
        <v>123</v>
      </c>
      <c r="H438" s="36">
        <f t="shared" si="18"/>
        <v>0</v>
      </c>
      <c r="I438">
        <f t="shared" si="19"/>
        <v>123</v>
      </c>
      <c r="J438" t="b">
        <f t="shared" si="20"/>
        <v>1</v>
      </c>
    </row>
    <row r="439" spans="1:10">
      <c r="A439">
        <v>300561</v>
      </c>
      <c r="B439">
        <v>300561</v>
      </c>
      <c r="C439" t="s">
        <v>849</v>
      </c>
      <c r="D439" t="s">
        <v>742</v>
      </c>
      <c r="E439" s="2">
        <v>590.5</v>
      </c>
      <c r="G439" s="38">
        <v>600.5</v>
      </c>
      <c r="H439" s="36">
        <f t="shared" si="18"/>
        <v>1.693480101608813E-2</v>
      </c>
      <c r="I439" t="str">
        <f t="shared" si="19"/>
        <v/>
      </c>
      <c r="J439" t="str">
        <f t="shared" si="20"/>
        <v/>
      </c>
    </row>
    <row r="440" spans="1:10">
      <c r="A440">
        <v>300563</v>
      </c>
      <c r="B440">
        <v>300563</v>
      </c>
      <c r="C440">
        <v>134416</v>
      </c>
      <c r="D440" t="s">
        <v>710</v>
      </c>
      <c r="E440" s="2">
        <v>680</v>
      </c>
      <c r="G440" s="38">
        <v>691.5</v>
      </c>
      <c r="H440" s="36">
        <f t="shared" si="18"/>
        <v>1.6911764705882293E-2</v>
      </c>
      <c r="I440">
        <f t="shared" si="19"/>
        <v>691.5</v>
      </c>
      <c r="J440" t="b">
        <f t="shared" si="20"/>
        <v>1</v>
      </c>
    </row>
    <row r="441" spans="1:10">
      <c r="A441" s="33">
        <v>300581</v>
      </c>
      <c r="B441">
        <v>300581</v>
      </c>
      <c r="C441" t="s">
        <v>849</v>
      </c>
      <c r="D441" s="34" t="s">
        <v>657</v>
      </c>
      <c r="E441" s="2">
        <v>78.5</v>
      </c>
      <c r="G441" s="38">
        <v>80</v>
      </c>
      <c r="H441" s="36">
        <f t="shared" si="18"/>
        <v>1.9108280254777066E-2</v>
      </c>
      <c r="I441" t="str">
        <f t="shared" si="19"/>
        <v/>
      </c>
      <c r="J441" t="str">
        <f t="shared" si="20"/>
        <v/>
      </c>
    </row>
    <row r="442" spans="1:10">
      <c r="A442">
        <v>300586</v>
      </c>
      <c r="B442">
        <v>300586</v>
      </c>
      <c r="C442" t="s">
        <v>849</v>
      </c>
      <c r="D442" t="s">
        <v>759</v>
      </c>
      <c r="E442" s="2">
        <v>168</v>
      </c>
      <c r="F442" s="6" t="s">
        <v>779</v>
      </c>
      <c r="G442" s="38">
        <v>171</v>
      </c>
      <c r="H442" s="36">
        <f t="shared" si="18"/>
        <v>1.7857142857142794E-2</v>
      </c>
      <c r="I442" t="str">
        <f t="shared" si="19"/>
        <v/>
      </c>
      <c r="J442" t="str">
        <f t="shared" si="20"/>
        <v/>
      </c>
    </row>
    <row r="443" spans="1:10">
      <c r="A443">
        <v>300599</v>
      </c>
      <c r="B443">
        <v>300599</v>
      </c>
      <c r="C443" t="s">
        <v>849</v>
      </c>
      <c r="D443" t="s">
        <v>711</v>
      </c>
      <c r="E443" s="2">
        <v>60</v>
      </c>
      <c r="G443" s="38">
        <v>61</v>
      </c>
      <c r="H443" s="36">
        <f t="shared" si="18"/>
        <v>1.6666666666666607E-2</v>
      </c>
      <c r="I443" t="str">
        <f t="shared" si="19"/>
        <v/>
      </c>
      <c r="J443" t="str">
        <f t="shared" si="20"/>
        <v/>
      </c>
    </row>
    <row r="444" spans="1:10">
      <c r="A444" s="33">
        <v>300857</v>
      </c>
      <c r="B444">
        <v>300857</v>
      </c>
      <c r="C444" t="s">
        <v>849</v>
      </c>
      <c r="D444" s="34" t="s">
        <v>170</v>
      </c>
      <c r="E444" s="2">
        <v>238</v>
      </c>
      <c r="G444" s="38">
        <v>242</v>
      </c>
      <c r="H444" s="36">
        <f t="shared" si="18"/>
        <v>1.6806722689075571E-2</v>
      </c>
      <c r="I444" t="str">
        <f t="shared" si="19"/>
        <v/>
      </c>
      <c r="J444" t="str">
        <f t="shared" si="20"/>
        <v/>
      </c>
    </row>
    <row r="445" spans="1:10">
      <c r="A445" s="33">
        <v>300858</v>
      </c>
      <c r="B445">
        <v>300858</v>
      </c>
      <c r="C445" t="s">
        <v>849</v>
      </c>
      <c r="D445" s="34" t="s">
        <v>416</v>
      </c>
      <c r="E445" s="2">
        <v>229</v>
      </c>
      <c r="G445" s="38">
        <v>233</v>
      </c>
      <c r="H445" s="36">
        <f t="shared" si="18"/>
        <v>1.7467248908296984E-2</v>
      </c>
      <c r="I445" t="str">
        <f t="shared" si="19"/>
        <v/>
      </c>
      <c r="J445" t="str">
        <f t="shared" si="20"/>
        <v/>
      </c>
    </row>
    <row r="446" spans="1:10">
      <c r="A446" s="33">
        <v>300859</v>
      </c>
      <c r="B446">
        <v>300859</v>
      </c>
      <c r="C446" t="s">
        <v>849</v>
      </c>
      <c r="D446" s="34" t="s">
        <v>202</v>
      </c>
      <c r="E446" s="2">
        <v>222.5</v>
      </c>
      <c r="G446" s="38">
        <v>226.5</v>
      </c>
      <c r="H446" s="36">
        <f t="shared" si="18"/>
        <v>1.7977528089887729E-2</v>
      </c>
      <c r="I446" t="str">
        <f t="shared" si="19"/>
        <v/>
      </c>
      <c r="J446" t="str">
        <f t="shared" si="20"/>
        <v/>
      </c>
    </row>
    <row r="447" spans="1:10">
      <c r="A447" s="33">
        <v>300860</v>
      </c>
      <c r="B447">
        <v>300860</v>
      </c>
      <c r="C447" t="s">
        <v>849</v>
      </c>
      <c r="D447" s="34" t="s">
        <v>417</v>
      </c>
      <c r="E447" s="2">
        <v>163.5</v>
      </c>
      <c r="G447" s="38">
        <v>166.5</v>
      </c>
      <c r="H447" s="36">
        <f t="shared" si="18"/>
        <v>1.8348623853210899E-2</v>
      </c>
      <c r="I447" t="str">
        <f t="shared" si="19"/>
        <v/>
      </c>
      <c r="J447" t="str">
        <f t="shared" si="20"/>
        <v/>
      </c>
    </row>
    <row r="448" spans="1:10">
      <c r="A448" s="33">
        <v>300864</v>
      </c>
      <c r="B448">
        <v>300864</v>
      </c>
      <c r="C448">
        <v>300867</v>
      </c>
      <c r="D448" s="34" t="s">
        <v>418</v>
      </c>
      <c r="E448" s="2">
        <v>197.5</v>
      </c>
      <c r="G448" s="38">
        <v>204</v>
      </c>
      <c r="H448" s="36">
        <f t="shared" si="18"/>
        <v>3.2911392405063244E-2</v>
      </c>
      <c r="I448">
        <f t="shared" si="19"/>
        <v>204</v>
      </c>
      <c r="J448" t="b">
        <f t="shared" si="20"/>
        <v>1</v>
      </c>
    </row>
    <row r="449" spans="1:10">
      <c r="A449" s="33">
        <v>300865</v>
      </c>
      <c r="B449">
        <v>300865</v>
      </c>
      <c r="C449" t="s">
        <v>849</v>
      </c>
      <c r="D449" s="34" t="s">
        <v>419</v>
      </c>
      <c r="E449" s="2">
        <v>197.5</v>
      </c>
      <c r="G449" s="38">
        <v>201</v>
      </c>
      <c r="H449" s="36">
        <f t="shared" si="18"/>
        <v>1.7721518987341867E-2</v>
      </c>
      <c r="I449" t="str">
        <f t="shared" si="19"/>
        <v/>
      </c>
      <c r="J449" t="str">
        <f t="shared" si="20"/>
        <v/>
      </c>
    </row>
    <row r="450" spans="1:10">
      <c r="A450" s="33">
        <v>300866</v>
      </c>
      <c r="B450">
        <v>300866</v>
      </c>
      <c r="C450" t="s">
        <v>849</v>
      </c>
      <c r="D450" s="34" t="s">
        <v>420</v>
      </c>
      <c r="E450" s="2">
        <v>145.5</v>
      </c>
      <c r="G450" s="38">
        <v>148</v>
      </c>
      <c r="H450" s="36">
        <f t="shared" si="18"/>
        <v>1.7182130584192379E-2</v>
      </c>
      <c r="I450" t="str">
        <f t="shared" si="19"/>
        <v/>
      </c>
      <c r="J450" t="str">
        <f t="shared" si="20"/>
        <v/>
      </c>
    </row>
    <row r="451" spans="1:10">
      <c r="A451" s="33">
        <v>300867</v>
      </c>
      <c r="B451">
        <v>300867</v>
      </c>
      <c r="C451">
        <v>300864</v>
      </c>
      <c r="D451" s="34" t="s">
        <v>421</v>
      </c>
      <c r="E451" s="2">
        <v>197.5</v>
      </c>
      <c r="G451" s="38">
        <v>204</v>
      </c>
      <c r="H451" s="36">
        <f t="shared" si="18"/>
        <v>3.2911392405063244E-2</v>
      </c>
      <c r="I451">
        <f t="shared" si="19"/>
        <v>204</v>
      </c>
      <c r="J451" t="b">
        <f t="shared" si="20"/>
        <v>1</v>
      </c>
    </row>
    <row r="452" spans="1:10">
      <c r="A452" s="33">
        <v>300868</v>
      </c>
      <c r="B452">
        <v>300868</v>
      </c>
      <c r="C452" t="s">
        <v>849</v>
      </c>
      <c r="D452" s="34" t="s">
        <v>422</v>
      </c>
      <c r="E452" s="2">
        <v>145.5</v>
      </c>
      <c r="G452" s="38">
        <v>148</v>
      </c>
      <c r="H452" s="36">
        <f t="shared" si="18"/>
        <v>1.7182130584192379E-2</v>
      </c>
      <c r="I452" t="str">
        <f t="shared" si="19"/>
        <v/>
      </c>
      <c r="J452" t="str">
        <f t="shared" si="20"/>
        <v/>
      </c>
    </row>
    <row r="453" spans="1:10">
      <c r="A453">
        <v>300903</v>
      </c>
      <c r="B453">
        <v>300903</v>
      </c>
      <c r="C453" t="s">
        <v>849</v>
      </c>
      <c r="D453" t="s">
        <v>760</v>
      </c>
      <c r="E453" s="2">
        <v>35.5</v>
      </c>
      <c r="F453" s="6" t="s">
        <v>779</v>
      </c>
      <c r="G453" s="38">
        <v>36</v>
      </c>
      <c r="H453" s="36">
        <f t="shared" si="18"/>
        <v>1.4084507042253502E-2</v>
      </c>
      <c r="I453" t="str">
        <f t="shared" si="19"/>
        <v/>
      </c>
      <c r="J453" t="str">
        <f t="shared" si="20"/>
        <v/>
      </c>
    </row>
    <row r="454" spans="1:10">
      <c r="A454">
        <v>300904</v>
      </c>
      <c r="B454">
        <v>300904</v>
      </c>
      <c r="C454" t="s">
        <v>849</v>
      </c>
      <c r="D454" t="s">
        <v>761</v>
      </c>
      <c r="E454" s="2">
        <v>79.5</v>
      </c>
      <c r="F454" s="6" t="s">
        <v>779</v>
      </c>
      <c r="G454" s="38">
        <v>81</v>
      </c>
      <c r="H454" s="36">
        <f t="shared" si="18"/>
        <v>1.8867924528301883E-2</v>
      </c>
      <c r="I454" t="str">
        <f t="shared" si="19"/>
        <v/>
      </c>
      <c r="J454" t="str">
        <f t="shared" si="20"/>
        <v/>
      </c>
    </row>
    <row r="455" spans="1:10">
      <c r="A455">
        <v>300910</v>
      </c>
      <c r="B455">
        <v>300910</v>
      </c>
      <c r="C455">
        <v>301667</v>
      </c>
      <c r="D455" t="s">
        <v>762</v>
      </c>
      <c r="E455" s="2">
        <v>177</v>
      </c>
      <c r="F455" s="6" t="s">
        <v>779</v>
      </c>
      <c r="G455" s="38">
        <v>180</v>
      </c>
      <c r="H455" s="36">
        <f t="shared" si="18"/>
        <v>1.6949152542372836E-2</v>
      </c>
      <c r="I455">
        <f t="shared" si="19"/>
        <v>180</v>
      </c>
      <c r="J455" t="b">
        <f t="shared" si="20"/>
        <v>1</v>
      </c>
    </row>
    <row r="456" spans="1:10">
      <c r="A456">
        <v>300912</v>
      </c>
      <c r="B456">
        <v>300912</v>
      </c>
      <c r="C456" t="s">
        <v>849</v>
      </c>
      <c r="D456" t="s">
        <v>763</v>
      </c>
      <c r="E456" s="2">
        <v>239</v>
      </c>
      <c r="F456" s="6" t="s">
        <v>779</v>
      </c>
      <c r="G456" s="38">
        <v>243</v>
      </c>
      <c r="H456" s="36">
        <f t="shared" si="18"/>
        <v>1.6736401673640211E-2</v>
      </c>
      <c r="I456" t="str">
        <f t="shared" si="19"/>
        <v/>
      </c>
      <c r="J456" t="str">
        <f t="shared" si="20"/>
        <v/>
      </c>
    </row>
    <row r="457" spans="1:10">
      <c r="A457">
        <v>300964</v>
      </c>
      <c r="B457">
        <v>300964</v>
      </c>
      <c r="C457" t="s">
        <v>849</v>
      </c>
      <c r="D457" t="s">
        <v>667</v>
      </c>
      <c r="E457" s="2">
        <v>200.5</v>
      </c>
      <c r="G457" s="38">
        <v>200.5</v>
      </c>
      <c r="H457" s="36">
        <f t="shared" si="18"/>
        <v>0</v>
      </c>
      <c r="I457" t="str">
        <f t="shared" si="19"/>
        <v/>
      </c>
      <c r="J457" t="str">
        <f t="shared" si="20"/>
        <v/>
      </c>
    </row>
    <row r="458" spans="1:10">
      <c r="A458">
        <v>300967</v>
      </c>
      <c r="B458">
        <v>300967</v>
      </c>
      <c r="C458" t="s">
        <v>849</v>
      </c>
      <c r="D458" t="s">
        <v>668</v>
      </c>
      <c r="E458" s="2">
        <v>122</v>
      </c>
      <c r="G458" s="38">
        <v>124</v>
      </c>
      <c r="H458" s="36">
        <f t="shared" si="18"/>
        <v>1.6393442622950838E-2</v>
      </c>
      <c r="I458" t="str">
        <f t="shared" si="19"/>
        <v/>
      </c>
      <c r="J458" t="str">
        <f t="shared" si="20"/>
        <v/>
      </c>
    </row>
    <row r="459" spans="1:10">
      <c r="A459">
        <v>300978</v>
      </c>
      <c r="B459">
        <v>300978</v>
      </c>
      <c r="C459" t="s">
        <v>849</v>
      </c>
      <c r="D459" t="s">
        <v>669</v>
      </c>
      <c r="E459" s="2">
        <v>139</v>
      </c>
      <c r="G459" s="38">
        <v>141.5</v>
      </c>
      <c r="H459" s="36">
        <f t="shared" si="18"/>
        <v>1.7985611510791477E-2</v>
      </c>
      <c r="I459" t="str">
        <f t="shared" si="19"/>
        <v/>
      </c>
      <c r="J459" t="str">
        <f t="shared" si="20"/>
        <v/>
      </c>
    </row>
    <row r="460" spans="1:10">
      <c r="A460">
        <v>301018</v>
      </c>
      <c r="B460">
        <v>301018</v>
      </c>
      <c r="C460">
        <v>301223</v>
      </c>
      <c r="D460" t="s">
        <v>670</v>
      </c>
      <c r="E460" s="2">
        <v>104.5</v>
      </c>
      <c r="G460" s="38">
        <v>104.5</v>
      </c>
      <c r="H460" s="36">
        <f t="shared" si="18"/>
        <v>0</v>
      </c>
      <c r="I460">
        <f t="shared" si="19"/>
        <v>104.5</v>
      </c>
      <c r="J460" t="b">
        <f t="shared" si="20"/>
        <v>1</v>
      </c>
    </row>
    <row r="461" spans="1:10">
      <c r="A461">
        <v>301021</v>
      </c>
      <c r="B461">
        <v>301021</v>
      </c>
      <c r="C461" t="s">
        <v>849</v>
      </c>
      <c r="D461" t="s">
        <v>671</v>
      </c>
      <c r="E461" s="2">
        <v>39.5</v>
      </c>
      <c r="G461" s="38">
        <v>39.5</v>
      </c>
      <c r="H461" s="36">
        <f t="shared" ref="H461:H524" si="21">G461/E461-1</f>
        <v>0</v>
      </c>
      <c r="I461" t="str">
        <f t="shared" si="19"/>
        <v/>
      </c>
      <c r="J461" t="str">
        <f t="shared" si="20"/>
        <v/>
      </c>
    </row>
    <row r="462" spans="1:10">
      <c r="A462">
        <v>301022</v>
      </c>
      <c r="B462">
        <v>301022</v>
      </c>
      <c r="C462" t="s">
        <v>849</v>
      </c>
      <c r="D462" t="s">
        <v>672</v>
      </c>
      <c r="E462" s="2">
        <v>44</v>
      </c>
      <c r="G462" s="38">
        <v>44</v>
      </c>
      <c r="H462" s="36">
        <f t="shared" si="21"/>
        <v>0</v>
      </c>
      <c r="I462" t="str">
        <f t="shared" ref="I462:I525" si="22">_xlfn.XLOOKUP(C462,A:A,G:G,"",0)</f>
        <v/>
      </c>
      <c r="J462" t="str">
        <f t="shared" ref="J462:J525" si="23">IF(I462="","",G462=I462)</f>
        <v/>
      </c>
    </row>
    <row r="463" spans="1:10">
      <c r="A463">
        <v>301023</v>
      </c>
      <c r="B463">
        <v>301023</v>
      </c>
      <c r="C463" t="s">
        <v>849</v>
      </c>
      <c r="D463" t="s">
        <v>673</v>
      </c>
      <c r="E463" s="2">
        <v>61</v>
      </c>
      <c r="G463" s="38">
        <v>61</v>
      </c>
      <c r="H463" s="36">
        <f t="shared" si="21"/>
        <v>0</v>
      </c>
      <c r="I463" t="str">
        <f t="shared" si="22"/>
        <v/>
      </c>
      <c r="J463" t="str">
        <f t="shared" si="23"/>
        <v/>
      </c>
    </row>
    <row r="464" spans="1:10">
      <c r="A464">
        <v>301024</v>
      </c>
      <c r="B464">
        <v>301024</v>
      </c>
      <c r="C464" t="s">
        <v>849</v>
      </c>
      <c r="D464" t="s">
        <v>674</v>
      </c>
      <c r="E464" s="2">
        <v>78.5</v>
      </c>
      <c r="G464" s="38">
        <v>78.5</v>
      </c>
      <c r="H464" s="36">
        <f t="shared" si="21"/>
        <v>0</v>
      </c>
      <c r="I464" t="str">
        <f t="shared" si="22"/>
        <v/>
      </c>
      <c r="J464" t="str">
        <f t="shared" si="23"/>
        <v/>
      </c>
    </row>
    <row r="465" spans="1:10">
      <c r="A465">
        <v>301025</v>
      </c>
      <c r="B465">
        <v>301025</v>
      </c>
      <c r="C465" t="s">
        <v>849</v>
      </c>
      <c r="D465" t="s">
        <v>712</v>
      </c>
      <c r="E465" s="2">
        <v>77.5</v>
      </c>
      <c r="G465" s="38">
        <v>79</v>
      </c>
      <c r="H465" s="36">
        <f t="shared" si="21"/>
        <v>1.9354838709677358E-2</v>
      </c>
      <c r="I465" t="str">
        <f t="shared" si="22"/>
        <v/>
      </c>
      <c r="J465" t="str">
        <f t="shared" si="23"/>
        <v/>
      </c>
    </row>
    <row r="466" spans="1:10">
      <c r="A466">
        <v>301026</v>
      </c>
      <c r="B466">
        <v>301026</v>
      </c>
      <c r="C466">
        <v>301236</v>
      </c>
      <c r="D466" t="s">
        <v>713</v>
      </c>
      <c r="E466" s="2">
        <v>64.5</v>
      </c>
      <c r="G466" s="38">
        <v>65.5</v>
      </c>
      <c r="H466" s="36">
        <f t="shared" si="21"/>
        <v>1.5503875968992276E-2</v>
      </c>
      <c r="I466">
        <f t="shared" si="22"/>
        <v>65.5</v>
      </c>
      <c r="J466" t="b">
        <f t="shared" si="23"/>
        <v>1</v>
      </c>
    </row>
    <row r="467" spans="1:10">
      <c r="A467">
        <v>301027</v>
      </c>
      <c r="B467">
        <v>301027</v>
      </c>
      <c r="C467" t="s">
        <v>849</v>
      </c>
      <c r="D467" t="s">
        <v>714</v>
      </c>
      <c r="E467" s="2">
        <v>86</v>
      </c>
      <c r="G467" s="38">
        <v>87.5</v>
      </c>
      <c r="H467" s="36">
        <f t="shared" si="21"/>
        <v>1.744186046511631E-2</v>
      </c>
      <c r="I467" t="str">
        <f t="shared" si="22"/>
        <v/>
      </c>
      <c r="J467" t="str">
        <f t="shared" si="23"/>
        <v/>
      </c>
    </row>
    <row r="468" spans="1:10">
      <c r="A468">
        <v>301028</v>
      </c>
      <c r="B468">
        <v>301028</v>
      </c>
      <c r="C468" t="s">
        <v>849</v>
      </c>
      <c r="D468" t="s">
        <v>715</v>
      </c>
      <c r="E468" s="2">
        <v>114.5</v>
      </c>
      <c r="G468" s="38">
        <v>116.5</v>
      </c>
      <c r="H468" s="36">
        <f t="shared" si="21"/>
        <v>1.7467248908296984E-2</v>
      </c>
      <c r="I468" t="str">
        <f t="shared" si="22"/>
        <v/>
      </c>
      <c r="J468" t="str">
        <f t="shared" si="23"/>
        <v/>
      </c>
    </row>
    <row r="469" spans="1:10">
      <c r="A469">
        <v>301030</v>
      </c>
      <c r="B469">
        <v>301030</v>
      </c>
      <c r="C469" t="s">
        <v>849</v>
      </c>
      <c r="D469" t="s">
        <v>743</v>
      </c>
      <c r="E469" s="2">
        <v>74.5</v>
      </c>
      <c r="G469" s="38">
        <v>76</v>
      </c>
      <c r="H469" s="36">
        <f t="shared" si="21"/>
        <v>2.0134228187919545E-2</v>
      </c>
      <c r="I469" t="str">
        <f t="shared" si="22"/>
        <v/>
      </c>
      <c r="J469" t="str">
        <f t="shared" si="23"/>
        <v/>
      </c>
    </row>
    <row r="470" spans="1:10">
      <c r="A470">
        <v>301032</v>
      </c>
      <c r="B470">
        <v>301032</v>
      </c>
      <c r="C470" t="s">
        <v>849</v>
      </c>
      <c r="D470" t="s">
        <v>744</v>
      </c>
      <c r="E470" s="2">
        <v>89.5</v>
      </c>
      <c r="G470" s="38">
        <v>92.5</v>
      </c>
      <c r="H470" s="36">
        <f t="shared" si="21"/>
        <v>3.3519553072625774E-2</v>
      </c>
      <c r="I470" t="str">
        <f t="shared" si="22"/>
        <v/>
      </c>
      <c r="J470" t="str">
        <f t="shared" si="23"/>
        <v/>
      </c>
    </row>
    <row r="471" spans="1:10">
      <c r="A471">
        <v>301056</v>
      </c>
      <c r="B471">
        <v>301056</v>
      </c>
      <c r="C471" t="s">
        <v>849</v>
      </c>
      <c r="D471" t="s">
        <v>675</v>
      </c>
      <c r="E471" s="2">
        <v>186.5</v>
      </c>
      <c r="G471" s="38">
        <v>186.5</v>
      </c>
      <c r="H471" s="36">
        <f t="shared" si="21"/>
        <v>0</v>
      </c>
      <c r="I471" t="str">
        <f t="shared" si="22"/>
        <v/>
      </c>
      <c r="J471" t="str">
        <f t="shared" si="23"/>
        <v/>
      </c>
    </row>
    <row r="472" spans="1:10">
      <c r="A472">
        <v>301171</v>
      </c>
      <c r="B472">
        <v>301171</v>
      </c>
      <c r="C472" t="s">
        <v>849</v>
      </c>
      <c r="D472" t="s">
        <v>676</v>
      </c>
      <c r="E472" s="2">
        <v>39.5</v>
      </c>
      <c r="G472" s="38">
        <v>40</v>
      </c>
      <c r="H472" s="36">
        <f t="shared" si="21"/>
        <v>1.2658227848101333E-2</v>
      </c>
      <c r="I472" t="str">
        <f t="shared" si="22"/>
        <v/>
      </c>
      <c r="J472" t="str">
        <f t="shared" si="23"/>
        <v/>
      </c>
    </row>
    <row r="473" spans="1:10">
      <c r="A473">
        <v>301176</v>
      </c>
      <c r="B473">
        <v>301176</v>
      </c>
      <c r="C473" t="s">
        <v>849</v>
      </c>
      <c r="D473" t="s">
        <v>716</v>
      </c>
      <c r="E473" s="2">
        <v>181</v>
      </c>
      <c r="G473" s="38">
        <v>184</v>
      </c>
      <c r="H473" s="36">
        <f t="shared" si="21"/>
        <v>1.6574585635359185E-2</v>
      </c>
      <c r="I473" t="str">
        <f t="shared" si="22"/>
        <v/>
      </c>
      <c r="J473" t="str">
        <f t="shared" si="23"/>
        <v/>
      </c>
    </row>
    <row r="474" spans="1:10">
      <c r="A474">
        <v>301177</v>
      </c>
      <c r="B474">
        <v>301177</v>
      </c>
      <c r="C474" t="s">
        <v>849</v>
      </c>
      <c r="D474" t="s">
        <v>717</v>
      </c>
      <c r="E474" s="2">
        <v>206.5</v>
      </c>
      <c r="G474" s="38">
        <v>210</v>
      </c>
      <c r="H474" s="36">
        <f t="shared" si="21"/>
        <v>1.6949152542372836E-2</v>
      </c>
      <c r="I474" t="str">
        <f t="shared" si="22"/>
        <v/>
      </c>
      <c r="J474" t="str">
        <f t="shared" si="23"/>
        <v/>
      </c>
    </row>
    <row r="475" spans="1:10">
      <c r="A475">
        <v>301178</v>
      </c>
      <c r="B475">
        <v>301178</v>
      </c>
      <c r="C475">
        <v>301358</v>
      </c>
      <c r="D475" t="s">
        <v>718</v>
      </c>
      <c r="E475" s="2">
        <v>189.5</v>
      </c>
      <c r="G475" s="38">
        <v>196.5</v>
      </c>
      <c r="H475" s="36">
        <f t="shared" si="21"/>
        <v>3.6939313984168942E-2</v>
      </c>
      <c r="I475">
        <f t="shared" si="22"/>
        <v>196.5</v>
      </c>
      <c r="J475" t="b">
        <f t="shared" si="23"/>
        <v>1</v>
      </c>
    </row>
    <row r="476" spans="1:10">
      <c r="A476">
        <v>301179</v>
      </c>
      <c r="B476">
        <v>301179</v>
      </c>
      <c r="C476">
        <v>301675</v>
      </c>
      <c r="D476" t="s">
        <v>719</v>
      </c>
      <c r="E476" s="2">
        <v>189.5</v>
      </c>
      <c r="G476" s="38">
        <v>194</v>
      </c>
      <c r="H476" s="36">
        <f t="shared" si="21"/>
        <v>2.3746701846965701E-2</v>
      </c>
      <c r="I476">
        <f t="shared" si="22"/>
        <v>194</v>
      </c>
      <c r="J476" t="b">
        <f t="shared" si="23"/>
        <v>1</v>
      </c>
    </row>
    <row r="477" spans="1:10">
      <c r="A477">
        <v>301203</v>
      </c>
      <c r="B477">
        <v>301203</v>
      </c>
      <c r="C477">
        <v>301276</v>
      </c>
      <c r="D477" t="s">
        <v>677</v>
      </c>
      <c r="E477" s="2">
        <v>87</v>
      </c>
      <c r="G477" s="38">
        <v>87</v>
      </c>
      <c r="H477" s="36">
        <f t="shared" si="21"/>
        <v>0</v>
      </c>
      <c r="I477">
        <f t="shared" si="22"/>
        <v>87</v>
      </c>
      <c r="J477" t="b">
        <f t="shared" si="23"/>
        <v>1</v>
      </c>
    </row>
    <row r="478" spans="1:10">
      <c r="A478">
        <v>301204</v>
      </c>
      <c r="B478">
        <v>301204</v>
      </c>
      <c r="C478" t="s">
        <v>849</v>
      </c>
      <c r="D478" t="s">
        <v>678</v>
      </c>
      <c r="E478" s="2">
        <v>104.5</v>
      </c>
      <c r="G478" s="38">
        <v>104.5</v>
      </c>
      <c r="H478" s="36">
        <f t="shared" si="21"/>
        <v>0</v>
      </c>
      <c r="I478" t="str">
        <f t="shared" si="22"/>
        <v/>
      </c>
      <c r="J478" t="str">
        <f t="shared" si="23"/>
        <v/>
      </c>
    </row>
    <row r="479" spans="1:10">
      <c r="A479">
        <v>301216</v>
      </c>
      <c r="B479">
        <v>301216</v>
      </c>
      <c r="C479">
        <v>300331</v>
      </c>
      <c r="D479" t="s">
        <v>679</v>
      </c>
      <c r="E479" s="2">
        <v>156.5</v>
      </c>
      <c r="G479" s="38">
        <v>156.5</v>
      </c>
      <c r="H479" s="36">
        <f t="shared" si="21"/>
        <v>0</v>
      </c>
      <c r="I479">
        <f t="shared" si="22"/>
        <v>156.5</v>
      </c>
      <c r="J479" t="b">
        <f t="shared" si="23"/>
        <v>1</v>
      </c>
    </row>
    <row r="480" spans="1:10">
      <c r="A480">
        <v>301217</v>
      </c>
      <c r="B480">
        <v>301217</v>
      </c>
      <c r="C480" t="s">
        <v>849</v>
      </c>
      <c r="D480" t="s">
        <v>720</v>
      </c>
      <c r="E480" s="2">
        <v>137.5</v>
      </c>
      <c r="G480" s="38">
        <v>140</v>
      </c>
      <c r="H480" s="36">
        <f t="shared" si="21"/>
        <v>1.8181818181818077E-2</v>
      </c>
      <c r="I480" t="str">
        <f t="shared" si="22"/>
        <v/>
      </c>
      <c r="J480" t="str">
        <f t="shared" si="23"/>
        <v/>
      </c>
    </row>
    <row r="481" spans="1:10">
      <c r="A481">
        <v>301223</v>
      </c>
      <c r="B481">
        <v>301223</v>
      </c>
      <c r="C481">
        <v>301018</v>
      </c>
      <c r="D481" t="s">
        <v>680</v>
      </c>
      <c r="E481" s="2">
        <v>104.5</v>
      </c>
      <c r="G481" s="38">
        <v>104.5</v>
      </c>
      <c r="H481" s="36">
        <f t="shared" si="21"/>
        <v>0</v>
      </c>
      <c r="I481">
        <f t="shared" si="22"/>
        <v>104.5</v>
      </c>
      <c r="J481" t="b">
        <f t="shared" si="23"/>
        <v>1</v>
      </c>
    </row>
    <row r="482" spans="1:10">
      <c r="A482">
        <v>301235</v>
      </c>
      <c r="B482">
        <v>301235</v>
      </c>
      <c r="C482" t="s">
        <v>849</v>
      </c>
      <c r="D482" t="s">
        <v>721</v>
      </c>
      <c r="E482" s="2">
        <v>56</v>
      </c>
      <c r="G482" s="38">
        <v>57</v>
      </c>
      <c r="H482" s="36">
        <f t="shared" si="21"/>
        <v>1.7857142857142794E-2</v>
      </c>
      <c r="I482" t="str">
        <f t="shared" si="22"/>
        <v/>
      </c>
      <c r="J482" t="str">
        <f t="shared" si="23"/>
        <v/>
      </c>
    </row>
    <row r="483" spans="1:10">
      <c r="A483">
        <v>301236</v>
      </c>
      <c r="B483">
        <v>301236</v>
      </c>
      <c r="C483">
        <v>301026</v>
      </c>
      <c r="D483" t="s">
        <v>722</v>
      </c>
      <c r="E483" s="2">
        <v>64.5</v>
      </c>
      <c r="G483" s="38">
        <v>65.5</v>
      </c>
      <c r="H483" s="36">
        <f t="shared" si="21"/>
        <v>1.5503875968992276E-2</v>
      </c>
      <c r="I483">
        <f t="shared" si="22"/>
        <v>65.5</v>
      </c>
      <c r="J483" t="b">
        <f t="shared" si="23"/>
        <v>1</v>
      </c>
    </row>
    <row r="484" spans="1:10">
      <c r="A484">
        <v>301260</v>
      </c>
      <c r="B484">
        <v>301260</v>
      </c>
      <c r="C484" t="s">
        <v>849</v>
      </c>
      <c r="D484" t="s">
        <v>681</v>
      </c>
      <c r="E484" s="2">
        <v>48</v>
      </c>
      <c r="G484" s="38">
        <v>49</v>
      </c>
      <c r="H484" s="36">
        <f t="shared" si="21"/>
        <v>2.0833333333333259E-2</v>
      </c>
      <c r="I484" t="str">
        <f t="shared" si="22"/>
        <v/>
      </c>
      <c r="J484" t="str">
        <f t="shared" si="23"/>
        <v/>
      </c>
    </row>
    <row r="485" spans="1:10">
      <c r="A485">
        <v>301262</v>
      </c>
      <c r="B485">
        <v>301262</v>
      </c>
      <c r="C485" t="s">
        <v>849</v>
      </c>
      <c r="D485" t="s">
        <v>723</v>
      </c>
      <c r="E485" s="2">
        <v>172.5</v>
      </c>
      <c r="G485" s="38">
        <v>178</v>
      </c>
      <c r="H485" s="36">
        <f t="shared" si="21"/>
        <v>3.1884057971014457E-2</v>
      </c>
      <c r="I485" t="str">
        <f t="shared" si="22"/>
        <v/>
      </c>
      <c r="J485" t="str">
        <f t="shared" si="23"/>
        <v/>
      </c>
    </row>
    <row r="486" spans="1:10">
      <c r="A486">
        <v>301272</v>
      </c>
      <c r="B486">
        <v>301272</v>
      </c>
      <c r="C486" t="s">
        <v>849</v>
      </c>
      <c r="D486" t="s">
        <v>682</v>
      </c>
      <c r="E486" s="2">
        <v>87</v>
      </c>
      <c r="G486" s="38">
        <v>88.5</v>
      </c>
      <c r="H486" s="36">
        <f t="shared" si="21"/>
        <v>1.7241379310344751E-2</v>
      </c>
      <c r="I486" t="str">
        <f t="shared" si="22"/>
        <v/>
      </c>
      <c r="J486" t="str">
        <f t="shared" si="23"/>
        <v/>
      </c>
    </row>
    <row r="487" spans="1:10">
      <c r="A487">
        <v>301273</v>
      </c>
      <c r="B487">
        <v>301273</v>
      </c>
      <c r="C487" t="s">
        <v>849</v>
      </c>
      <c r="D487" t="s">
        <v>683</v>
      </c>
      <c r="E487" s="2">
        <v>39.5</v>
      </c>
      <c r="G487" s="38">
        <v>40</v>
      </c>
      <c r="H487" s="36">
        <f t="shared" si="21"/>
        <v>1.2658227848101333E-2</v>
      </c>
      <c r="I487" t="str">
        <f t="shared" si="22"/>
        <v/>
      </c>
      <c r="J487" t="str">
        <f t="shared" si="23"/>
        <v/>
      </c>
    </row>
    <row r="488" spans="1:10">
      <c r="A488">
        <v>301274</v>
      </c>
      <c r="B488">
        <v>301274</v>
      </c>
      <c r="C488" t="s">
        <v>849</v>
      </c>
      <c r="D488" t="s">
        <v>684</v>
      </c>
      <c r="E488" s="2">
        <v>30.5</v>
      </c>
      <c r="G488" s="38">
        <v>31</v>
      </c>
      <c r="H488" s="36">
        <f t="shared" si="21"/>
        <v>1.6393442622950838E-2</v>
      </c>
      <c r="I488" t="str">
        <f t="shared" si="22"/>
        <v/>
      </c>
      <c r="J488" t="str">
        <f t="shared" si="23"/>
        <v/>
      </c>
    </row>
    <row r="489" spans="1:10">
      <c r="A489">
        <v>301275</v>
      </c>
      <c r="B489">
        <v>301275</v>
      </c>
      <c r="C489">
        <v>300453</v>
      </c>
      <c r="D489" t="s">
        <v>685</v>
      </c>
      <c r="E489" s="2">
        <v>197.5</v>
      </c>
      <c r="G489" s="38">
        <v>204</v>
      </c>
      <c r="H489" s="36">
        <f t="shared" si="21"/>
        <v>3.2911392405063244E-2</v>
      </c>
      <c r="I489">
        <f t="shared" si="22"/>
        <v>204</v>
      </c>
      <c r="J489" t="b">
        <f t="shared" si="23"/>
        <v>1</v>
      </c>
    </row>
    <row r="490" spans="1:10">
      <c r="A490">
        <v>301276</v>
      </c>
      <c r="B490">
        <v>301276</v>
      </c>
      <c r="C490">
        <v>301203</v>
      </c>
      <c r="D490" t="s">
        <v>686</v>
      </c>
      <c r="E490" s="2">
        <v>87</v>
      </c>
      <c r="G490" s="38">
        <v>87</v>
      </c>
      <c r="H490" s="36">
        <f t="shared" si="21"/>
        <v>0</v>
      </c>
      <c r="I490">
        <f t="shared" si="22"/>
        <v>87</v>
      </c>
      <c r="J490" t="b">
        <f t="shared" si="23"/>
        <v>1</v>
      </c>
    </row>
    <row r="491" spans="1:10">
      <c r="A491">
        <v>301286</v>
      </c>
      <c r="B491">
        <v>301286</v>
      </c>
      <c r="C491">
        <v>300499</v>
      </c>
      <c r="D491" t="s">
        <v>687</v>
      </c>
      <c r="E491" s="2">
        <v>72</v>
      </c>
      <c r="G491" s="38">
        <v>73</v>
      </c>
      <c r="H491" s="36">
        <f t="shared" si="21"/>
        <v>1.388888888888884E-2</v>
      </c>
      <c r="I491">
        <f t="shared" si="22"/>
        <v>73</v>
      </c>
      <c r="J491" t="b">
        <f t="shared" si="23"/>
        <v>1</v>
      </c>
    </row>
    <row r="492" spans="1:10">
      <c r="A492">
        <v>301287</v>
      </c>
      <c r="B492">
        <v>301287</v>
      </c>
      <c r="C492">
        <v>134119</v>
      </c>
      <c r="D492" t="s">
        <v>688</v>
      </c>
      <c r="E492" s="2">
        <v>116.5</v>
      </c>
      <c r="G492" s="38">
        <v>118.5</v>
      </c>
      <c r="H492" s="36">
        <f t="shared" si="21"/>
        <v>1.716738197424883E-2</v>
      </c>
      <c r="I492">
        <f t="shared" si="22"/>
        <v>118.5</v>
      </c>
      <c r="J492" t="b">
        <f t="shared" si="23"/>
        <v>1</v>
      </c>
    </row>
    <row r="493" spans="1:10">
      <c r="A493">
        <v>301306</v>
      </c>
      <c r="B493">
        <v>301306</v>
      </c>
      <c r="C493" t="s">
        <v>849</v>
      </c>
      <c r="D493" t="s">
        <v>724</v>
      </c>
      <c r="E493" s="2">
        <v>44.5</v>
      </c>
      <c r="G493" s="38">
        <v>45.5</v>
      </c>
      <c r="H493" s="36">
        <f t="shared" si="21"/>
        <v>2.2471910112359605E-2</v>
      </c>
      <c r="I493" t="str">
        <f t="shared" si="22"/>
        <v/>
      </c>
      <c r="J493" t="str">
        <f t="shared" si="23"/>
        <v/>
      </c>
    </row>
    <row r="494" spans="1:10">
      <c r="A494">
        <v>301307</v>
      </c>
      <c r="B494">
        <v>301307</v>
      </c>
      <c r="C494" t="s">
        <v>849</v>
      </c>
      <c r="D494" t="s">
        <v>725</v>
      </c>
      <c r="E494" s="2">
        <v>49.5</v>
      </c>
      <c r="G494" s="38">
        <v>50.5</v>
      </c>
      <c r="H494" s="36">
        <f t="shared" si="21"/>
        <v>2.020202020202011E-2</v>
      </c>
      <c r="I494" t="str">
        <f t="shared" si="22"/>
        <v/>
      </c>
      <c r="J494" t="str">
        <f t="shared" si="23"/>
        <v/>
      </c>
    </row>
    <row r="495" spans="1:10">
      <c r="A495">
        <v>301308</v>
      </c>
      <c r="B495">
        <v>301308</v>
      </c>
      <c r="C495" t="s">
        <v>849</v>
      </c>
      <c r="D495" t="s">
        <v>726</v>
      </c>
      <c r="E495" s="2">
        <v>74</v>
      </c>
      <c r="G495" s="38">
        <v>75.5</v>
      </c>
      <c r="H495" s="36">
        <f t="shared" si="21"/>
        <v>2.0270270270270174E-2</v>
      </c>
      <c r="I495" t="str">
        <f t="shared" si="22"/>
        <v/>
      </c>
      <c r="J495" t="str">
        <f t="shared" si="23"/>
        <v/>
      </c>
    </row>
    <row r="496" spans="1:10">
      <c r="A496">
        <v>301309</v>
      </c>
      <c r="B496">
        <v>301309</v>
      </c>
      <c r="C496" t="s">
        <v>849</v>
      </c>
      <c r="D496" t="s">
        <v>727</v>
      </c>
      <c r="E496" s="2">
        <v>86</v>
      </c>
      <c r="G496" s="38">
        <v>87.5</v>
      </c>
      <c r="H496" s="36">
        <f t="shared" si="21"/>
        <v>1.744186046511631E-2</v>
      </c>
      <c r="I496" t="str">
        <f t="shared" si="22"/>
        <v/>
      </c>
      <c r="J496" t="str">
        <f t="shared" si="23"/>
        <v/>
      </c>
    </row>
    <row r="497" spans="1:10">
      <c r="A497">
        <v>301310</v>
      </c>
      <c r="B497">
        <v>301310</v>
      </c>
      <c r="C497" t="s">
        <v>849</v>
      </c>
      <c r="D497" t="s">
        <v>728</v>
      </c>
      <c r="E497" s="2">
        <v>41.5</v>
      </c>
      <c r="G497" s="38">
        <v>42</v>
      </c>
      <c r="H497" s="36">
        <f t="shared" si="21"/>
        <v>1.2048192771084265E-2</v>
      </c>
      <c r="I497" t="str">
        <f t="shared" si="22"/>
        <v/>
      </c>
      <c r="J497" t="str">
        <f t="shared" si="23"/>
        <v/>
      </c>
    </row>
    <row r="498" spans="1:10">
      <c r="A498">
        <v>301311</v>
      </c>
      <c r="B498">
        <v>301311</v>
      </c>
      <c r="C498" t="s">
        <v>849</v>
      </c>
      <c r="D498" t="s">
        <v>729</v>
      </c>
      <c r="E498" s="2">
        <v>41.5</v>
      </c>
      <c r="G498" s="38">
        <v>42</v>
      </c>
      <c r="H498" s="36">
        <f t="shared" si="21"/>
        <v>1.2048192771084265E-2</v>
      </c>
      <c r="I498" t="str">
        <f t="shared" si="22"/>
        <v/>
      </c>
      <c r="J498" t="str">
        <f t="shared" si="23"/>
        <v/>
      </c>
    </row>
    <row r="499" spans="1:10">
      <c r="A499">
        <v>301312</v>
      </c>
      <c r="B499">
        <v>301312</v>
      </c>
      <c r="C499" t="s">
        <v>849</v>
      </c>
      <c r="D499" t="s">
        <v>730</v>
      </c>
      <c r="E499" s="2">
        <v>36.5</v>
      </c>
      <c r="G499" s="38">
        <v>37</v>
      </c>
      <c r="H499" s="36">
        <f t="shared" si="21"/>
        <v>1.3698630136986356E-2</v>
      </c>
      <c r="I499" t="str">
        <f t="shared" si="22"/>
        <v/>
      </c>
      <c r="J499" t="str">
        <f t="shared" si="23"/>
        <v/>
      </c>
    </row>
    <row r="500" spans="1:10">
      <c r="A500">
        <v>301313</v>
      </c>
      <c r="B500">
        <v>301313</v>
      </c>
      <c r="C500" t="s">
        <v>849</v>
      </c>
      <c r="D500" t="s">
        <v>731</v>
      </c>
      <c r="E500" s="2">
        <v>43.5</v>
      </c>
      <c r="G500" s="38">
        <v>44</v>
      </c>
      <c r="H500" s="36">
        <f t="shared" si="21"/>
        <v>1.1494252873563315E-2</v>
      </c>
      <c r="I500" t="str">
        <f t="shared" si="22"/>
        <v/>
      </c>
      <c r="J500" t="str">
        <f t="shared" si="23"/>
        <v/>
      </c>
    </row>
    <row r="501" spans="1:10">
      <c r="A501">
        <v>301314</v>
      </c>
      <c r="B501">
        <v>301314</v>
      </c>
      <c r="C501" t="s">
        <v>849</v>
      </c>
      <c r="D501" t="s">
        <v>732</v>
      </c>
      <c r="E501" s="2">
        <v>97</v>
      </c>
      <c r="G501" s="38">
        <v>98.5</v>
      </c>
      <c r="H501" s="36">
        <f t="shared" si="21"/>
        <v>1.5463917525773141E-2</v>
      </c>
      <c r="I501" t="str">
        <f t="shared" si="22"/>
        <v/>
      </c>
      <c r="J501" t="str">
        <f t="shared" si="23"/>
        <v/>
      </c>
    </row>
    <row r="502" spans="1:10">
      <c r="A502">
        <v>301315</v>
      </c>
      <c r="B502">
        <v>301315</v>
      </c>
      <c r="C502" t="s">
        <v>849</v>
      </c>
      <c r="D502" t="s">
        <v>733</v>
      </c>
      <c r="E502" s="2">
        <v>103</v>
      </c>
      <c r="G502" s="38">
        <v>105</v>
      </c>
      <c r="H502" s="36">
        <f t="shared" si="21"/>
        <v>1.9417475728155331E-2</v>
      </c>
      <c r="I502" t="str">
        <f t="shared" si="22"/>
        <v/>
      </c>
      <c r="J502" t="str">
        <f t="shared" si="23"/>
        <v/>
      </c>
    </row>
    <row r="503" spans="1:10">
      <c r="A503">
        <v>301316</v>
      </c>
      <c r="B503">
        <v>301316</v>
      </c>
      <c r="C503" t="s">
        <v>849</v>
      </c>
      <c r="D503" t="s">
        <v>734</v>
      </c>
      <c r="E503" s="2">
        <v>116</v>
      </c>
      <c r="G503" s="38">
        <v>118</v>
      </c>
      <c r="H503" s="36">
        <f t="shared" si="21"/>
        <v>1.7241379310344751E-2</v>
      </c>
      <c r="I503" t="str">
        <f t="shared" si="22"/>
        <v/>
      </c>
      <c r="J503" t="str">
        <f t="shared" si="23"/>
        <v/>
      </c>
    </row>
    <row r="504" spans="1:10">
      <c r="A504">
        <v>301317</v>
      </c>
      <c r="B504">
        <v>301317</v>
      </c>
      <c r="C504" t="s">
        <v>849</v>
      </c>
      <c r="D504" t="s">
        <v>735</v>
      </c>
      <c r="E504" s="2">
        <v>231.5</v>
      </c>
      <c r="G504" s="38">
        <v>235.5</v>
      </c>
      <c r="H504" s="36">
        <f t="shared" si="21"/>
        <v>1.7278617710583255E-2</v>
      </c>
      <c r="I504" t="str">
        <f t="shared" si="22"/>
        <v/>
      </c>
      <c r="J504" t="str">
        <f t="shared" si="23"/>
        <v/>
      </c>
    </row>
    <row r="505" spans="1:10">
      <c r="A505">
        <v>301358</v>
      </c>
      <c r="B505">
        <v>301358</v>
      </c>
      <c r="C505">
        <v>301178</v>
      </c>
      <c r="D505" t="s">
        <v>736</v>
      </c>
      <c r="E505" s="2">
        <v>189.5</v>
      </c>
      <c r="G505" s="38">
        <v>196.5</v>
      </c>
      <c r="H505" s="36">
        <f t="shared" si="21"/>
        <v>3.6939313984168942E-2</v>
      </c>
      <c r="I505">
        <f t="shared" si="22"/>
        <v>196.5</v>
      </c>
      <c r="J505" t="b">
        <f t="shared" si="23"/>
        <v>1</v>
      </c>
    </row>
    <row r="506" spans="1:10">
      <c r="A506">
        <v>301370</v>
      </c>
      <c r="B506">
        <v>301370</v>
      </c>
      <c r="C506">
        <v>134191</v>
      </c>
      <c r="D506" t="s">
        <v>745</v>
      </c>
      <c r="E506" s="2">
        <v>145</v>
      </c>
      <c r="G506" s="38">
        <v>151.5</v>
      </c>
      <c r="H506" s="36">
        <f t="shared" si="21"/>
        <v>4.482758620689653E-2</v>
      </c>
      <c r="I506">
        <f t="shared" si="22"/>
        <v>151.5</v>
      </c>
      <c r="J506" s="45" t="b">
        <f t="shared" si="23"/>
        <v>1</v>
      </c>
    </row>
    <row r="507" spans="1:10">
      <c r="A507">
        <v>301424</v>
      </c>
      <c r="B507">
        <v>301424</v>
      </c>
      <c r="C507" t="s">
        <v>849</v>
      </c>
      <c r="D507" t="s">
        <v>746</v>
      </c>
      <c r="E507" s="2">
        <v>69.5</v>
      </c>
      <c r="G507" s="38">
        <v>70.5</v>
      </c>
      <c r="H507" s="36">
        <f t="shared" si="21"/>
        <v>1.4388489208633004E-2</v>
      </c>
      <c r="I507" t="str">
        <f t="shared" si="22"/>
        <v/>
      </c>
      <c r="J507" t="str">
        <f t="shared" si="23"/>
        <v/>
      </c>
    </row>
    <row r="508" spans="1:10">
      <c r="A508">
        <v>301425</v>
      </c>
      <c r="B508">
        <v>301425</v>
      </c>
      <c r="C508" t="s">
        <v>849</v>
      </c>
      <c r="D508" t="s">
        <v>747</v>
      </c>
      <c r="E508" s="2">
        <v>59.5</v>
      </c>
      <c r="G508" s="38">
        <v>60.5</v>
      </c>
      <c r="H508" s="36">
        <f t="shared" si="21"/>
        <v>1.6806722689075571E-2</v>
      </c>
      <c r="I508" t="str">
        <f t="shared" si="22"/>
        <v/>
      </c>
      <c r="J508" t="str">
        <f t="shared" si="23"/>
        <v/>
      </c>
    </row>
    <row r="509" spans="1:10">
      <c r="A509">
        <v>301426</v>
      </c>
      <c r="B509">
        <v>301426</v>
      </c>
      <c r="C509" t="s">
        <v>849</v>
      </c>
      <c r="D509" t="s">
        <v>748</v>
      </c>
      <c r="E509" s="2">
        <v>64.5</v>
      </c>
      <c r="G509" s="38">
        <v>65.5</v>
      </c>
      <c r="H509" s="36">
        <f t="shared" si="21"/>
        <v>1.5503875968992276E-2</v>
      </c>
      <c r="I509" t="str">
        <f t="shared" si="22"/>
        <v/>
      </c>
      <c r="J509" t="str">
        <f t="shared" si="23"/>
        <v/>
      </c>
    </row>
    <row r="510" spans="1:10">
      <c r="A510">
        <v>301427</v>
      </c>
      <c r="B510">
        <v>301427</v>
      </c>
      <c r="C510" t="s">
        <v>849</v>
      </c>
      <c r="D510" t="s">
        <v>749</v>
      </c>
      <c r="E510" s="2">
        <v>24.5</v>
      </c>
      <c r="G510" s="38">
        <v>25</v>
      </c>
      <c r="H510" s="36">
        <f t="shared" si="21"/>
        <v>2.0408163265306145E-2</v>
      </c>
      <c r="I510" t="str">
        <f t="shared" si="22"/>
        <v/>
      </c>
      <c r="J510" t="str">
        <f t="shared" si="23"/>
        <v/>
      </c>
    </row>
    <row r="511" spans="1:10">
      <c r="A511">
        <v>301428</v>
      </c>
      <c r="B511">
        <v>301428</v>
      </c>
      <c r="C511" t="s">
        <v>849</v>
      </c>
      <c r="D511" t="s">
        <v>750</v>
      </c>
      <c r="E511" s="2">
        <v>34.5</v>
      </c>
      <c r="G511" s="38">
        <v>35</v>
      </c>
      <c r="H511" s="36">
        <f t="shared" si="21"/>
        <v>1.449275362318847E-2</v>
      </c>
      <c r="I511" t="str">
        <f t="shared" si="22"/>
        <v/>
      </c>
      <c r="J511" t="str">
        <f t="shared" si="23"/>
        <v/>
      </c>
    </row>
    <row r="512" spans="1:10">
      <c r="A512">
        <v>301441</v>
      </c>
      <c r="B512">
        <v>301441</v>
      </c>
      <c r="C512" t="s">
        <v>849</v>
      </c>
      <c r="D512" t="s">
        <v>751</v>
      </c>
      <c r="E512" s="2">
        <v>124.5</v>
      </c>
      <c r="G512" s="38">
        <v>126.5</v>
      </c>
      <c r="H512" s="36">
        <f t="shared" si="21"/>
        <v>1.6064257028112428E-2</v>
      </c>
      <c r="I512" t="str">
        <f t="shared" si="22"/>
        <v/>
      </c>
      <c r="J512" t="str">
        <f t="shared" si="23"/>
        <v/>
      </c>
    </row>
    <row r="513" spans="1:10">
      <c r="A513">
        <v>301459</v>
      </c>
      <c r="B513">
        <v>301459</v>
      </c>
      <c r="C513">
        <v>301506</v>
      </c>
      <c r="D513" t="s">
        <v>764</v>
      </c>
      <c r="E513" s="2">
        <v>133</v>
      </c>
      <c r="F513" s="6" t="s">
        <v>779</v>
      </c>
      <c r="G513" s="38">
        <v>135.5</v>
      </c>
      <c r="H513" s="36">
        <f t="shared" si="21"/>
        <v>1.8796992481203034E-2</v>
      </c>
      <c r="I513">
        <f t="shared" si="22"/>
        <v>135.5</v>
      </c>
      <c r="J513" t="b">
        <f t="shared" si="23"/>
        <v>1</v>
      </c>
    </row>
    <row r="514" spans="1:10">
      <c r="A514">
        <v>301463</v>
      </c>
      <c r="B514">
        <v>301463</v>
      </c>
      <c r="C514" t="s">
        <v>849</v>
      </c>
      <c r="D514" t="s">
        <v>737</v>
      </c>
      <c r="E514" s="2">
        <v>421.5</v>
      </c>
      <c r="G514" s="38">
        <v>428.5</v>
      </c>
      <c r="H514" s="36">
        <f t="shared" si="21"/>
        <v>1.6607354685646447E-2</v>
      </c>
      <c r="I514" t="str">
        <f t="shared" si="22"/>
        <v/>
      </c>
      <c r="J514" t="str">
        <f t="shared" si="23"/>
        <v/>
      </c>
    </row>
    <row r="515" spans="1:10">
      <c r="A515">
        <v>301497</v>
      </c>
      <c r="B515">
        <v>301497</v>
      </c>
      <c r="C515" t="s">
        <v>849</v>
      </c>
      <c r="D515" t="s">
        <v>781</v>
      </c>
      <c r="E515" s="2">
        <v>719.5</v>
      </c>
      <c r="F515" s="6" t="s">
        <v>779</v>
      </c>
      <c r="G515" s="38">
        <v>731.5</v>
      </c>
      <c r="H515" s="36">
        <f t="shared" si="21"/>
        <v>1.6678248783877692E-2</v>
      </c>
      <c r="I515" t="str">
        <f t="shared" si="22"/>
        <v/>
      </c>
      <c r="J515" t="str">
        <f t="shared" si="23"/>
        <v/>
      </c>
    </row>
    <row r="516" spans="1:10">
      <c r="A516">
        <v>301501</v>
      </c>
      <c r="B516">
        <v>301501</v>
      </c>
      <c r="C516" t="s">
        <v>849</v>
      </c>
      <c r="D516" t="s">
        <v>765</v>
      </c>
      <c r="E516" s="2">
        <v>31</v>
      </c>
      <c r="F516" s="6" t="s">
        <v>779</v>
      </c>
      <c r="G516" s="38">
        <v>31.5</v>
      </c>
      <c r="H516" s="36">
        <f t="shared" si="21"/>
        <v>1.6129032258064502E-2</v>
      </c>
      <c r="I516" t="str">
        <f t="shared" si="22"/>
        <v/>
      </c>
      <c r="J516" t="str">
        <f t="shared" si="23"/>
        <v/>
      </c>
    </row>
    <row r="517" spans="1:10">
      <c r="A517">
        <v>301506</v>
      </c>
      <c r="B517">
        <v>301506</v>
      </c>
      <c r="C517">
        <v>301459</v>
      </c>
      <c r="D517" t="s">
        <v>766</v>
      </c>
      <c r="E517" s="2">
        <v>133</v>
      </c>
      <c r="F517" s="6" t="s">
        <v>779</v>
      </c>
      <c r="G517" s="38">
        <v>135.5</v>
      </c>
      <c r="H517" s="36">
        <f t="shared" si="21"/>
        <v>1.8796992481203034E-2</v>
      </c>
      <c r="I517">
        <f t="shared" si="22"/>
        <v>135.5</v>
      </c>
      <c r="J517" t="b">
        <f t="shared" si="23"/>
        <v>1</v>
      </c>
    </row>
    <row r="518" spans="1:10">
      <c r="A518">
        <v>301508</v>
      </c>
      <c r="B518">
        <v>301508</v>
      </c>
      <c r="C518" t="s">
        <v>849</v>
      </c>
      <c r="D518" t="s">
        <v>752</v>
      </c>
      <c r="E518" s="2">
        <v>84.5</v>
      </c>
      <c r="G518" s="38">
        <v>84.5</v>
      </c>
      <c r="H518" s="36">
        <f t="shared" si="21"/>
        <v>0</v>
      </c>
      <c r="I518" t="str">
        <f t="shared" si="22"/>
        <v/>
      </c>
      <c r="J518" t="str">
        <f t="shared" si="23"/>
        <v/>
      </c>
    </row>
    <row r="519" spans="1:10">
      <c r="A519">
        <v>301510</v>
      </c>
      <c r="B519">
        <v>301510</v>
      </c>
      <c r="C519" t="s">
        <v>849</v>
      </c>
      <c r="D519" t="s">
        <v>767</v>
      </c>
      <c r="E519" s="2">
        <v>88.5</v>
      </c>
      <c r="F519" s="6" t="s">
        <v>779</v>
      </c>
      <c r="G519" s="38">
        <v>90</v>
      </c>
      <c r="H519" s="36">
        <f t="shared" si="21"/>
        <v>1.6949152542372836E-2</v>
      </c>
      <c r="I519" t="str">
        <f t="shared" si="22"/>
        <v/>
      </c>
      <c r="J519" t="str">
        <f t="shared" si="23"/>
        <v/>
      </c>
    </row>
    <row r="520" spans="1:10">
      <c r="A520">
        <v>301514</v>
      </c>
      <c r="B520">
        <v>301514</v>
      </c>
      <c r="C520" t="s">
        <v>849</v>
      </c>
      <c r="D520" t="s">
        <v>768</v>
      </c>
      <c r="E520" s="2">
        <v>31</v>
      </c>
      <c r="F520" s="6" t="s">
        <v>779</v>
      </c>
      <c r="G520" s="38">
        <v>31.5</v>
      </c>
      <c r="H520" s="36">
        <f t="shared" si="21"/>
        <v>1.6129032258064502E-2</v>
      </c>
      <c r="I520" t="str">
        <f t="shared" si="22"/>
        <v/>
      </c>
      <c r="J520" t="str">
        <f t="shared" si="23"/>
        <v/>
      </c>
    </row>
    <row r="521" spans="1:10">
      <c r="A521">
        <v>301515</v>
      </c>
      <c r="B521">
        <v>301515</v>
      </c>
      <c r="C521" t="s">
        <v>849</v>
      </c>
      <c r="D521" t="s">
        <v>769</v>
      </c>
      <c r="E521" s="2">
        <v>31</v>
      </c>
      <c r="F521" s="6" t="s">
        <v>779</v>
      </c>
      <c r="G521" s="38">
        <v>31.5</v>
      </c>
      <c r="H521" s="36">
        <f t="shared" si="21"/>
        <v>1.6129032258064502E-2</v>
      </c>
      <c r="I521" t="str">
        <f t="shared" si="22"/>
        <v/>
      </c>
      <c r="J521" t="str">
        <f t="shared" si="23"/>
        <v/>
      </c>
    </row>
    <row r="522" spans="1:10">
      <c r="A522">
        <v>301516</v>
      </c>
      <c r="B522">
        <v>301516</v>
      </c>
      <c r="C522" t="s">
        <v>849</v>
      </c>
      <c r="D522" t="s">
        <v>770</v>
      </c>
      <c r="E522" s="2">
        <v>31</v>
      </c>
      <c r="F522" s="6" t="s">
        <v>779</v>
      </c>
      <c r="G522" s="38">
        <v>31.5</v>
      </c>
      <c r="H522" s="36">
        <f t="shared" si="21"/>
        <v>1.6129032258064502E-2</v>
      </c>
      <c r="I522" t="str">
        <f t="shared" si="22"/>
        <v/>
      </c>
      <c r="J522" t="str">
        <f t="shared" si="23"/>
        <v/>
      </c>
    </row>
    <row r="523" spans="1:10">
      <c r="A523">
        <v>301517</v>
      </c>
      <c r="B523">
        <v>301517</v>
      </c>
      <c r="C523" t="s">
        <v>849</v>
      </c>
      <c r="D523" t="s">
        <v>771</v>
      </c>
      <c r="E523" s="2">
        <v>31</v>
      </c>
      <c r="F523" s="6" t="s">
        <v>779</v>
      </c>
      <c r="G523" s="38">
        <v>31.5</v>
      </c>
      <c r="H523" s="36">
        <f t="shared" si="21"/>
        <v>1.6129032258064502E-2</v>
      </c>
      <c r="I523" t="str">
        <f t="shared" si="22"/>
        <v/>
      </c>
      <c r="J523" t="str">
        <f t="shared" si="23"/>
        <v/>
      </c>
    </row>
    <row r="524" spans="1:10">
      <c r="A524">
        <v>301521</v>
      </c>
      <c r="B524">
        <v>301521</v>
      </c>
      <c r="C524" t="s">
        <v>849</v>
      </c>
      <c r="D524" t="s">
        <v>772</v>
      </c>
      <c r="E524" s="2">
        <v>150.5</v>
      </c>
      <c r="F524" s="6" t="s">
        <v>779</v>
      </c>
      <c r="G524" s="38">
        <v>153</v>
      </c>
      <c r="H524" s="36">
        <f t="shared" si="21"/>
        <v>1.6611295681063121E-2</v>
      </c>
      <c r="I524" t="str">
        <f t="shared" si="22"/>
        <v/>
      </c>
      <c r="J524" t="str">
        <f t="shared" si="23"/>
        <v/>
      </c>
    </row>
    <row r="525" spans="1:10">
      <c r="A525">
        <v>301562</v>
      </c>
      <c r="B525">
        <v>301562</v>
      </c>
      <c r="C525" t="s">
        <v>849</v>
      </c>
      <c r="D525" t="s">
        <v>753</v>
      </c>
      <c r="E525" s="2">
        <v>84.5</v>
      </c>
      <c r="G525" s="38">
        <v>86</v>
      </c>
      <c r="H525" s="36">
        <f t="shared" ref="H525:H588" si="24">G525/E525-1</f>
        <v>1.7751479289940919E-2</v>
      </c>
      <c r="I525" t="str">
        <f t="shared" si="22"/>
        <v/>
      </c>
      <c r="J525" t="str">
        <f t="shared" si="23"/>
        <v/>
      </c>
    </row>
    <row r="526" spans="1:10">
      <c r="A526">
        <v>301563</v>
      </c>
      <c r="B526">
        <v>301563</v>
      </c>
      <c r="C526">
        <v>133394</v>
      </c>
      <c r="D526" t="s">
        <v>754</v>
      </c>
      <c r="E526" s="2">
        <v>125</v>
      </c>
      <c r="G526" s="38">
        <v>129.5</v>
      </c>
      <c r="H526" s="36">
        <f t="shared" si="24"/>
        <v>3.6000000000000032E-2</v>
      </c>
      <c r="I526">
        <f t="shared" ref="I526:I589" si="25">_xlfn.XLOOKUP(C526,A:A,G:G,"",0)</f>
        <v>129.5</v>
      </c>
      <c r="J526" t="b">
        <f t="shared" ref="J526:J589" si="26">IF(I526="","",G526=I526)</f>
        <v>1</v>
      </c>
    </row>
    <row r="527" spans="1:10">
      <c r="A527">
        <v>301564</v>
      </c>
      <c r="B527">
        <v>301564</v>
      </c>
      <c r="C527" t="s">
        <v>849</v>
      </c>
      <c r="D527" t="s">
        <v>755</v>
      </c>
      <c r="E527" s="2">
        <v>92.5</v>
      </c>
      <c r="G527" s="38">
        <v>94</v>
      </c>
      <c r="H527" s="36">
        <f t="shared" si="24"/>
        <v>1.6216216216216273E-2</v>
      </c>
      <c r="I527" t="str">
        <f t="shared" si="25"/>
        <v/>
      </c>
      <c r="J527" t="str">
        <f t="shared" si="26"/>
        <v/>
      </c>
    </row>
    <row r="528" spans="1:10">
      <c r="A528">
        <v>301570</v>
      </c>
      <c r="B528">
        <v>301570</v>
      </c>
      <c r="C528" t="s">
        <v>849</v>
      </c>
      <c r="D528" t="s">
        <v>756</v>
      </c>
      <c r="E528" s="2">
        <v>69.5</v>
      </c>
      <c r="G528" s="38">
        <v>70.5</v>
      </c>
      <c r="H528" s="36">
        <f t="shared" si="24"/>
        <v>1.4388489208633004E-2</v>
      </c>
      <c r="I528" t="str">
        <f t="shared" si="25"/>
        <v/>
      </c>
      <c r="J528" t="str">
        <f t="shared" si="26"/>
        <v/>
      </c>
    </row>
    <row r="529" spans="1:10">
      <c r="A529">
        <v>301602</v>
      </c>
      <c r="B529">
        <v>301602</v>
      </c>
      <c r="C529" t="s">
        <v>849</v>
      </c>
      <c r="D529" t="s">
        <v>757</v>
      </c>
      <c r="E529" s="2">
        <v>31.5</v>
      </c>
      <c r="G529" s="38">
        <v>32</v>
      </c>
      <c r="H529" s="36">
        <f t="shared" si="24"/>
        <v>1.5873015873015817E-2</v>
      </c>
      <c r="I529" t="str">
        <f t="shared" si="25"/>
        <v/>
      </c>
      <c r="J529" t="str">
        <f t="shared" si="26"/>
        <v/>
      </c>
    </row>
    <row r="530" spans="1:10">
      <c r="A530">
        <v>301629</v>
      </c>
      <c r="B530">
        <v>301629</v>
      </c>
      <c r="C530">
        <v>301630</v>
      </c>
      <c r="D530" t="s">
        <v>773</v>
      </c>
      <c r="E530" s="2">
        <v>106.5</v>
      </c>
      <c r="F530" s="6" t="s">
        <v>779</v>
      </c>
      <c r="G530" s="38">
        <v>108.5</v>
      </c>
      <c r="H530" s="36">
        <f t="shared" si="24"/>
        <v>1.8779342723004744E-2</v>
      </c>
      <c r="I530">
        <f t="shared" si="25"/>
        <v>108.5</v>
      </c>
      <c r="J530" t="b">
        <f t="shared" si="26"/>
        <v>1</v>
      </c>
    </row>
    <row r="531" spans="1:10">
      <c r="A531">
        <v>301630</v>
      </c>
      <c r="B531">
        <v>301630</v>
      </c>
      <c r="C531">
        <v>301629</v>
      </c>
      <c r="D531" t="s">
        <v>774</v>
      </c>
      <c r="E531" s="2">
        <v>106.5</v>
      </c>
      <c r="F531" s="6" t="s">
        <v>779</v>
      </c>
      <c r="G531" s="38">
        <v>108.5</v>
      </c>
      <c r="H531" s="36">
        <f t="shared" si="24"/>
        <v>1.8779342723004744E-2</v>
      </c>
      <c r="I531">
        <f t="shared" si="25"/>
        <v>108.5</v>
      </c>
      <c r="J531" t="b">
        <f t="shared" si="26"/>
        <v>1</v>
      </c>
    </row>
    <row r="532" spans="1:10">
      <c r="A532">
        <v>301667</v>
      </c>
      <c r="B532">
        <v>301667</v>
      </c>
      <c r="C532">
        <v>300910</v>
      </c>
      <c r="D532" t="s">
        <v>775</v>
      </c>
      <c r="E532" s="2">
        <v>177</v>
      </c>
      <c r="F532" s="6" t="s">
        <v>779</v>
      </c>
      <c r="G532" s="38">
        <v>180</v>
      </c>
      <c r="H532" s="36">
        <f t="shared" si="24"/>
        <v>1.6949152542372836E-2</v>
      </c>
      <c r="I532">
        <f t="shared" si="25"/>
        <v>180</v>
      </c>
      <c r="J532" t="b">
        <f t="shared" si="26"/>
        <v>1</v>
      </c>
    </row>
    <row r="533" spans="1:10">
      <c r="A533">
        <v>301673</v>
      </c>
      <c r="B533">
        <v>301673</v>
      </c>
      <c r="C533" t="s">
        <v>849</v>
      </c>
      <c r="D533" t="s">
        <v>776</v>
      </c>
      <c r="E533" s="2">
        <v>31</v>
      </c>
      <c r="F533" s="6" t="s">
        <v>779</v>
      </c>
      <c r="G533" s="38">
        <v>31.5</v>
      </c>
      <c r="H533" s="36">
        <f t="shared" si="24"/>
        <v>1.6129032258064502E-2</v>
      </c>
      <c r="I533" t="str">
        <f t="shared" si="25"/>
        <v/>
      </c>
      <c r="J533" t="str">
        <f t="shared" si="26"/>
        <v/>
      </c>
    </row>
    <row r="534" spans="1:10">
      <c r="A534">
        <v>301675</v>
      </c>
      <c r="B534">
        <v>301675</v>
      </c>
      <c r="C534">
        <v>301179</v>
      </c>
      <c r="D534" t="s">
        <v>780</v>
      </c>
      <c r="E534" s="2">
        <v>189.5</v>
      </c>
      <c r="F534" s="6" t="s">
        <v>779</v>
      </c>
      <c r="G534" s="38">
        <v>194</v>
      </c>
      <c r="H534" s="36">
        <f t="shared" si="24"/>
        <v>2.3746701846965701E-2</v>
      </c>
      <c r="I534">
        <f t="shared" si="25"/>
        <v>194</v>
      </c>
      <c r="J534" t="b">
        <f t="shared" si="26"/>
        <v>1</v>
      </c>
    </row>
    <row r="535" spans="1:10">
      <c r="A535">
        <v>301698</v>
      </c>
      <c r="B535">
        <v>301698</v>
      </c>
      <c r="C535" t="s">
        <v>849</v>
      </c>
      <c r="D535" t="s">
        <v>777</v>
      </c>
      <c r="E535" s="2">
        <v>141.5</v>
      </c>
      <c r="F535" s="6" t="s">
        <v>779</v>
      </c>
      <c r="G535" s="38">
        <v>144</v>
      </c>
      <c r="H535" s="36">
        <f t="shared" si="24"/>
        <v>1.7667844522968101E-2</v>
      </c>
      <c r="I535" t="str">
        <f t="shared" si="25"/>
        <v/>
      </c>
      <c r="J535" t="str">
        <f t="shared" si="26"/>
        <v/>
      </c>
    </row>
    <row r="536" spans="1:10">
      <c r="A536">
        <v>301699</v>
      </c>
      <c r="B536">
        <v>301699</v>
      </c>
      <c r="C536" t="s">
        <v>849</v>
      </c>
      <c r="D536" t="s">
        <v>778</v>
      </c>
      <c r="E536" s="2">
        <v>177</v>
      </c>
      <c r="F536" s="6" t="s">
        <v>779</v>
      </c>
      <c r="G536" s="38">
        <v>180</v>
      </c>
      <c r="H536" s="36">
        <f t="shared" si="24"/>
        <v>1.6949152542372836E-2</v>
      </c>
      <c r="I536" t="str">
        <f t="shared" si="25"/>
        <v/>
      </c>
      <c r="J536" t="str">
        <f t="shared" si="26"/>
        <v/>
      </c>
    </row>
    <row r="537" spans="1:10">
      <c r="A537">
        <v>301776</v>
      </c>
      <c r="B537">
        <v>301776</v>
      </c>
      <c r="C537">
        <v>301777</v>
      </c>
      <c r="D537" t="s">
        <v>782</v>
      </c>
      <c r="E537" s="2">
        <v>285.5</v>
      </c>
      <c r="F537" s="6" t="s">
        <v>779</v>
      </c>
      <c r="G537" s="38">
        <v>290.5</v>
      </c>
      <c r="H537" s="36">
        <f t="shared" si="24"/>
        <v>1.7513134851138368E-2</v>
      </c>
      <c r="I537">
        <f t="shared" si="25"/>
        <v>290.5</v>
      </c>
      <c r="J537" t="b">
        <f t="shared" si="26"/>
        <v>1</v>
      </c>
    </row>
    <row r="538" spans="1:10">
      <c r="A538">
        <v>301782</v>
      </c>
      <c r="B538">
        <v>301782</v>
      </c>
      <c r="C538" t="s">
        <v>849</v>
      </c>
      <c r="D538" t="s">
        <v>783</v>
      </c>
      <c r="E538" s="2">
        <v>574.5</v>
      </c>
      <c r="F538" s="6" t="s">
        <v>779</v>
      </c>
      <c r="G538" s="38">
        <v>584.5</v>
      </c>
      <c r="H538" s="36">
        <f t="shared" si="24"/>
        <v>1.7406440382941701E-2</v>
      </c>
      <c r="I538" t="str">
        <f t="shared" si="25"/>
        <v/>
      </c>
      <c r="J538" t="str">
        <f t="shared" si="26"/>
        <v/>
      </c>
    </row>
    <row r="539" spans="1:10">
      <c r="A539">
        <v>301777</v>
      </c>
      <c r="B539">
        <v>301777</v>
      </c>
      <c r="C539">
        <v>301776</v>
      </c>
      <c r="D539" t="s">
        <v>784</v>
      </c>
      <c r="E539" s="2">
        <v>285.5</v>
      </c>
      <c r="F539" s="6" t="s">
        <v>779</v>
      </c>
      <c r="G539" s="38">
        <v>290.5</v>
      </c>
      <c r="H539" s="36">
        <f t="shared" si="24"/>
        <v>1.7513134851138368E-2</v>
      </c>
      <c r="I539">
        <f t="shared" si="25"/>
        <v>290.5</v>
      </c>
      <c r="J539" t="b">
        <f t="shared" si="26"/>
        <v>1</v>
      </c>
    </row>
    <row r="540" spans="1:10">
      <c r="A540">
        <v>301780</v>
      </c>
      <c r="B540">
        <v>301780</v>
      </c>
      <c r="C540">
        <v>129518</v>
      </c>
      <c r="D540" t="s">
        <v>785</v>
      </c>
      <c r="E540" s="2">
        <v>318</v>
      </c>
      <c r="F540" s="6" t="s">
        <v>779</v>
      </c>
      <c r="G540" s="38">
        <v>335.5</v>
      </c>
      <c r="H540" s="36">
        <f t="shared" si="24"/>
        <v>5.5031446540880546E-2</v>
      </c>
      <c r="I540">
        <f t="shared" si="25"/>
        <v>335.5</v>
      </c>
      <c r="J540" t="b">
        <f t="shared" si="26"/>
        <v>1</v>
      </c>
    </row>
    <row r="541" spans="1:10">
      <c r="A541">
        <v>301676</v>
      </c>
      <c r="B541">
        <v>301676</v>
      </c>
      <c r="C541">
        <v>301678</v>
      </c>
      <c r="D541" t="s">
        <v>786</v>
      </c>
      <c r="E541" s="2">
        <v>359.5</v>
      </c>
      <c r="F541" s="6" t="s">
        <v>779</v>
      </c>
      <c r="G541" s="38">
        <v>365.5</v>
      </c>
      <c r="H541" s="36">
        <f t="shared" si="24"/>
        <v>1.6689847009735637E-2</v>
      </c>
      <c r="I541">
        <f t="shared" si="25"/>
        <v>365.5</v>
      </c>
      <c r="J541" t="b">
        <f t="shared" si="26"/>
        <v>1</v>
      </c>
    </row>
    <row r="542" spans="1:10">
      <c r="A542">
        <v>301677</v>
      </c>
      <c r="B542">
        <v>301677</v>
      </c>
      <c r="C542" t="s">
        <v>849</v>
      </c>
      <c r="D542" t="s">
        <v>787</v>
      </c>
      <c r="E542" s="2">
        <v>371</v>
      </c>
      <c r="F542" s="6" t="s">
        <v>779</v>
      </c>
      <c r="G542" s="38">
        <v>377.5</v>
      </c>
      <c r="H542" s="36">
        <f t="shared" si="24"/>
        <v>1.7520215633423097E-2</v>
      </c>
      <c r="I542" t="str">
        <f t="shared" si="25"/>
        <v/>
      </c>
      <c r="J542" t="str">
        <f t="shared" si="26"/>
        <v/>
      </c>
    </row>
    <row r="543" spans="1:10">
      <c r="A543">
        <v>301678</v>
      </c>
      <c r="B543">
        <v>301678</v>
      </c>
      <c r="C543">
        <v>301676</v>
      </c>
      <c r="D543" t="s">
        <v>788</v>
      </c>
      <c r="E543" s="2">
        <v>359.5</v>
      </c>
      <c r="F543" s="6" t="s">
        <v>779</v>
      </c>
      <c r="G543" s="38">
        <v>365.5</v>
      </c>
      <c r="H543" s="36">
        <f t="shared" si="24"/>
        <v>1.6689847009735637E-2</v>
      </c>
      <c r="I543">
        <f t="shared" si="25"/>
        <v>365.5</v>
      </c>
      <c r="J543" t="b">
        <f t="shared" si="26"/>
        <v>1</v>
      </c>
    </row>
    <row r="544" spans="1:10">
      <c r="A544">
        <v>301779</v>
      </c>
      <c r="B544">
        <v>301779</v>
      </c>
      <c r="C544">
        <v>129517</v>
      </c>
      <c r="D544" t="s">
        <v>789</v>
      </c>
      <c r="E544" s="2">
        <v>336.5</v>
      </c>
      <c r="F544" s="6" t="s">
        <v>779</v>
      </c>
      <c r="G544" s="38">
        <v>354</v>
      </c>
      <c r="H544" s="36">
        <f t="shared" si="24"/>
        <v>5.2005943536404198E-2</v>
      </c>
      <c r="I544">
        <f t="shared" si="25"/>
        <v>354</v>
      </c>
      <c r="J544" t="b">
        <f t="shared" si="26"/>
        <v>1</v>
      </c>
    </row>
    <row r="545" spans="1:10">
      <c r="A545">
        <v>301781</v>
      </c>
      <c r="B545">
        <v>301781</v>
      </c>
      <c r="C545" t="s">
        <v>849</v>
      </c>
      <c r="D545" t="s">
        <v>790</v>
      </c>
      <c r="E545" s="2">
        <v>499</v>
      </c>
      <c r="F545" s="6" t="s">
        <v>779</v>
      </c>
      <c r="G545" s="38">
        <v>507.5</v>
      </c>
      <c r="H545" s="36">
        <f t="shared" si="24"/>
        <v>1.7034068136272618E-2</v>
      </c>
      <c r="I545" t="str">
        <f t="shared" si="25"/>
        <v/>
      </c>
      <c r="J545" t="str">
        <f t="shared" si="26"/>
        <v/>
      </c>
    </row>
    <row r="546" spans="1:10">
      <c r="A546">
        <v>301700</v>
      </c>
      <c r="B546">
        <v>301700</v>
      </c>
      <c r="C546" t="s">
        <v>849</v>
      </c>
      <c r="D546" t="s">
        <v>794</v>
      </c>
      <c r="E546" s="2">
        <v>115</v>
      </c>
      <c r="F546" s="6" t="s">
        <v>791</v>
      </c>
      <c r="G546" s="38">
        <v>117</v>
      </c>
      <c r="H546" s="36">
        <f t="shared" si="24"/>
        <v>1.7391304347825987E-2</v>
      </c>
      <c r="I546" t="str">
        <f t="shared" si="25"/>
        <v/>
      </c>
      <c r="J546" t="str">
        <f t="shared" si="26"/>
        <v/>
      </c>
    </row>
    <row r="547" spans="1:10">
      <c r="A547">
        <v>301768</v>
      </c>
      <c r="B547">
        <v>301768</v>
      </c>
      <c r="C547" t="s">
        <v>849</v>
      </c>
      <c r="D547" t="s">
        <v>798</v>
      </c>
      <c r="E547" s="2">
        <v>11</v>
      </c>
      <c r="F547" s="6" t="s">
        <v>791</v>
      </c>
      <c r="G547" s="38">
        <v>11</v>
      </c>
      <c r="H547" s="36">
        <f t="shared" si="24"/>
        <v>0</v>
      </c>
      <c r="I547" t="str">
        <f t="shared" si="25"/>
        <v/>
      </c>
      <c r="J547" t="str">
        <f t="shared" si="26"/>
        <v/>
      </c>
    </row>
    <row r="548" spans="1:10">
      <c r="A548">
        <v>301752</v>
      </c>
      <c r="B548">
        <v>301752</v>
      </c>
      <c r="C548" t="s">
        <v>849</v>
      </c>
      <c r="D548" t="s">
        <v>797</v>
      </c>
      <c r="E548" s="2">
        <v>35.5</v>
      </c>
      <c r="F548" s="6" t="s">
        <v>791</v>
      </c>
      <c r="G548" s="38">
        <v>36</v>
      </c>
      <c r="H548" s="36">
        <f t="shared" si="24"/>
        <v>1.4084507042253502E-2</v>
      </c>
      <c r="I548" t="str">
        <f t="shared" si="25"/>
        <v/>
      </c>
      <c r="J548" t="str">
        <f t="shared" si="26"/>
        <v/>
      </c>
    </row>
    <row r="549" spans="1:10">
      <c r="A549">
        <v>301751</v>
      </c>
      <c r="B549">
        <v>301751</v>
      </c>
      <c r="C549" t="s">
        <v>849</v>
      </c>
      <c r="D549" t="s">
        <v>795</v>
      </c>
      <c r="E549" s="2">
        <v>44.5</v>
      </c>
      <c r="F549" s="6" t="s">
        <v>791</v>
      </c>
      <c r="G549" s="38">
        <v>45.5</v>
      </c>
      <c r="H549" s="36">
        <f t="shared" si="24"/>
        <v>2.2471910112359605E-2</v>
      </c>
      <c r="I549" t="str">
        <f t="shared" si="25"/>
        <v/>
      </c>
      <c r="J549" t="str">
        <f t="shared" si="26"/>
        <v/>
      </c>
    </row>
    <row r="550" spans="1:10">
      <c r="A550">
        <v>301878</v>
      </c>
      <c r="B550">
        <v>301878</v>
      </c>
      <c r="C550" t="s">
        <v>849</v>
      </c>
      <c r="D550" t="s">
        <v>796</v>
      </c>
      <c r="E550" s="2">
        <v>88.5</v>
      </c>
      <c r="F550" s="6" t="s">
        <v>791</v>
      </c>
      <c r="G550" s="38">
        <v>90</v>
      </c>
      <c r="H550" s="36">
        <f t="shared" si="24"/>
        <v>1.6949152542372836E-2</v>
      </c>
      <c r="I550" t="str">
        <f t="shared" si="25"/>
        <v/>
      </c>
      <c r="J550" t="str">
        <f t="shared" si="26"/>
        <v/>
      </c>
    </row>
    <row r="551" spans="1:10">
      <c r="A551">
        <v>301460</v>
      </c>
      <c r="B551">
        <v>301460</v>
      </c>
      <c r="C551" t="s">
        <v>849</v>
      </c>
      <c r="D551" t="s">
        <v>792</v>
      </c>
      <c r="E551" s="2">
        <v>115</v>
      </c>
      <c r="F551" s="6" t="s">
        <v>791</v>
      </c>
      <c r="G551" s="38">
        <v>117.5</v>
      </c>
      <c r="H551" s="36">
        <f t="shared" si="24"/>
        <v>2.1739130434782705E-2</v>
      </c>
      <c r="I551" t="str">
        <f t="shared" si="25"/>
        <v/>
      </c>
      <c r="J551" t="str">
        <f t="shared" si="26"/>
        <v/>
      </c>
    </row>
    <row r="552" spans="1:10">
      <c r="A552">
        <v>301461</v>
      </c>
      <c r="B552">
        <v>301461</v>
      </c>
      <c r="C552" t="s">
        <v>849</v>
      </c>
      <c r="D552" t="s">
        <v>793</v>
      </c>
      <c r="E552" s="2">
        <v>115</v>
      </c>
      <c r="F552" s="6" t="s">
        <v>791</v>
      </c>
      <c r="G552" s="38">
        <v>117</v>
      </c>
      <c r="H552" s="36">
        <f t="shared" si="24"/>
        <v>1.7391304347825987E-2</v>
      </c>
      <c r="I552" t="str">
        <f t="shared" si="25"/>
        <v/>
      </c>
      <c r="J552" t="str">
        <f t="shared" si="26"/>
        <v/>
      </c>
    </row>
    <row r="553" spans="1:10">
      <c r="A553">
        <v>301355</v>
      </c>
      <c r="B553" t="s">
        <v>844</v>
      </c>
      <c r="C553" t="s">
        <v>844</v>
      </c>
      <c r="D553" t="s">
        <v>809</v>
      </c>
      <c r="E553" s="2">
        <v>349.5</v>
      </c>
      <c r="F553" s="6" t="s">
        <v>808</v>
      </c>
      <c r="G553" s="38">
        <v>349.5</v>
      </c>
      <c r="H553" s="36">
        <f t="shared" si="24"/>
        <v>0</v>
      </c>
      <c r="I553" t="str">
        <f t="shared" si="25"/>
        <v/>
      </c>
      <c r="J553" t="str">
        <f t="shared" si="26"/>
        <v/>
      </c>
    </row>
    <row r="554" spans="1:10">
      <c r="A554">
        <v>301356</v>
      </c>
      <c r="B554" t="s">
        <v>844</v>
      </c>
      <c r="C554" t="s">
        <v>844</v>
      </c>
      <c r="D554" t="s">
        <v>810</v>
      </c>
      <c r="E554" s="2">
        <v>384.5</v>
      </c>
      <c r="F554" s="6" t="s">
        <v>808</v>
      </c>
      <c r="G554" s="38">
        <v>384.5</v>
      </c>
      <c r="H554" s="36">
        <f t="shared" si="24"/>
        <v>0</v>
      </c>
      <c r="I554" t="str">
        <f t="shared" si="25"/>
        <v/>
      </c>
      <c r="J554" t="str">
        <f t="shared" si="26"/>
        <v/>
      </c>
    </row>
    <row r="555" spans="1:10">
      <c r="A555">
        <v>301491</v>
      </c>
      <c r="B555" t="s">
        <v>844</v>
      </c>
      <c r="C555" t="s">
        <v>844</v>
      </c>
      <c r="D555" t="s">
        <v>811</v>
      </c>
      <c r="E555" s="2">
        <v>364.5</v>
      </c>
      <c r="F555" s="6" t="s">
        <v>808</v>
      </c>
      <c r="G555" s="38">
        <v>364.5</v>
      </c>
      <c r="H555" s="36">
        <f t="shared" si="24"/>
        <v>0</v>
      </c>
      <c r="I555" t="str">
        <f t="shared" si="25"/>
        <v/>
      </c>
      <c r="J555" t="str">
        <f t="shared" si="26"/>
        <v/>
      </c>
    </row>
    <row r="556" spans="1:10">
      <c r="A556">
        <v>301518</v>
      </c>
      <c r="B556" t="s">
        <v>844</v>
      </c>
      <c r="C556" t="s">
        <v>844</v>
      </c>
      <c r="D556" t="s">
        <v>812</v>
      </c>
      <c r="E556" s="2">
        <v>574.5</v>
      </c>
      <c r="F556" s="6" t="s">
        <v>808</v>
      </c>
      <c r="G556" s="38">
        <v>574.5</v>
      </c>
      <c r="H556" s="36">
        <f t="shared" si="24"/>
        <v>0</v>
      </c>
      <c r="I556" t="str">
        <f t="shared" si="25"/>
        <v/>
      </c>
      <c r="J556" t="str">
        <f t="shared" si="26"/>
        <v/>
      </c>
    </row>
    <row r="557" spans="1:10">
      <c r="A557">
        <v>301786</v>
      </c>
      <c r="B557" t="s">
        <v>844</v>
      </c>
      <c r="C557" t="s">
        <v>844</v>
      </c>
      <c r="D557" t="s">
        <v>813</v>
      </c>
      <c r="E557" s="2">
        <v>424.5</v>
      </c>
      <c r="F557" s="6" t="s">
        <v>791</v>
      </c>
      <c r="G557" s="38">
        <v>424.5</v>
      </c>
      <c r="H557" s="36">
        <f t="shared" si="24"/>
        <v>0</v>
      </c>
      <c r="I557" t="str">
        <f t="shared" si="25"/>
        <v/>
      </c>
      <c r="J557" t="str">
        <f t="shared" si="26"/>
        <v/>
      </c>
    </row>
    <row r="558" spans="1:10">
      <c r="A558">
        <v>301787</v>
      </c>
      <c r="B558" t="s">
        <v>844</v>
      </c>
      <c r="C558" t="s">
        <v>844</v>
      </c>
      <c r="D558" t="s">
        <v>814</v>
      </c>
      <c r="E558" s="2">
        <v>394.5</v>
      </c>
      <c r="F558" s="6" t="s">
        <v>791</v>
      </c>
      <c r="G558" s="38">
        <v>401</v>
      </c>
      <c r="H558" s="36">
        <f t="shared" si="24"/>
        <v>1.6476552598225558E-2</v>
      </c>
      <c r="I558" t="str">
        <f t="shared" si="25"/>
        <v/>
      </c>
      <c r="J558" t="str">
        <f t="shared" si="26"/>
        <v/>
      </c>
    </row>
    <row r="559" spans="1:10">
      <c r="A559">
        <v>301788</v>
      </c>
      <c r="B559" t="s">
        <v>844</v>
      </c>
      <c r="C559" t="s">
        <v>844</v>
      </c>
      <c r="D559" t="s">
        <v>815</v>
      </c>
      <c r="E559" s="2">
        <v>444.5</v>
      </c>
      <c r="F559" s="6" t="s">
        <v>791</v>
      </c>
      <c r="G559" s="38">
        <v>444.5</v>
      </c>
      <c r="H559" s="36">
        <f t="shared" si="24"/>
        <v>0</v>
      </c>
      <c r="I559" t="str">
        <f t="shared" si="25"/>
        <v/>
      </c>
      <c r="J559" t="str">
        <f t="shared" si="26"/>
        <v/>
      </c>
    </row>
    <row r="560" spans="1:10">
      <c r="A560">
        <v>301790</v>
      </c>
      <c r="B560" t="s">
        <v>844</v>
      </c>
      <c r="C560" t="s">
        <v>844</v>
      </c>
      <c r="D560" t="s">
        <v>816</v>
      </c>
      <c r="E560" s="2">
        <v>529.5</v>
      </c>
      <c r="F560" s="6" t="s">
        <v>791</v>
      </c>
      <c r="G560" s="38">
        <v>529.5</v>
      </c>
      <c r="H560" s="36">
        <f t="shared" si="24"/>
        <v>0</v>
      </c>
      <c r="I560" t="str">
        <f t="shared" si="25"/>
        <v/>
      </c>
      <c r="J560" t="str">
        <f t="shared" si="26"/>
        <v/>
      </c>
    </row>
    <row r="561" spans="1:10">
      <c r="A561">
        <v>301791</v>
      </c>
      <c r="B561" t="s">
        <v>844</v>
      </c>
      <c r="C561" t="s">
        <v>844</v>
      </c>
      <c r="D561" t="s">
        <v>817</v>
      </c>
      <c r="E561" s="2">
        <v>489.5</v>
      </c>
      <c r="F561" s="6" t="s">
        <v>791</v>
      </c>
      <c r="G561" s="38">
        <v>489.5</v>
      </c>
      <c r="H561" s="36">
        <f t="shared" si="24"/>
        <v>0</v>
      </c>
      <c r="I561" t="str">
        <f t="shared" si="25"/>
        <v/>
      </c>
      <c r="J561" t="str">
        <f t="shared" si="26"/>
        <v/>
      </c>
    </row>
    <row r="562" spans="1:10">
      <c r="A562">
        <v>301876</v>
      </c>
      <c r="B562" t="s">
        <v>844</v>
      </c>
      <c r="C562" t="s">
        <v>844</v>
      </c>
      <c r="D562" t="s">
        <v>818</v>
      </c>
      <c r="E562" s="2">
        <v>189.5</v>
      </c>
      <c r="F562" s="6" t="s">
        <v>808</v>
      </c>
      <c r="G562" s="38">
        <v>189.5</v>
      </c>
      <c r="H562" s="36">
        <f t="shared" si="24"/>
        <v>0</v>
      </c>
      <c r="I562" t="str">
        <f t="shared" si="25"/>
        <v/>
      </c>
      <c r="J562" t="str">
        <f t="shared" si="26"/>
        <v/>
      </c>
    </row>
    <row r="563" spans="1:10">
      <c r="A563">
        <v>301895</v>
      </c>
      <c r="B563" t="s">
        <v>844</v>
      </c>
      <c r="C563" t="s">
        <v>844</v>
      </c>
      <c r="D563" t="s">
        <v>819</v>
      </c>
      <c r="E563" s="2">
        <v>104.5</v>
      </c>
      <c r="F563" s="6" t="s">
        <v>808</v>
      </c>
      <c r="G563" s="38">
        <v>106.5</v>
      </c>
      <c r="H563" s="36">
        <f t="shared" si="24"/>
        <v>1.9138755980861344E-2</v>
      </c>
      <c r="I563" t="str">
        <f t="shared" si="25"/>
        <v/>
      </c>
      <c r="J563" t="str">
        <f t="shared" si="26"/>
        <v/>
      </c>
    </row>
    <row r="564" spans="1:10">
      <c r="A564">
        <v>301932</v>
      </c>
      <c r="B564" t="s">
        <v>844</v>
      </c>
      <c r="C564" t="s">
        <v>844</v>
      </c>
      <c r="D564" t="s">
        <v>820</v>
      </c>
      <c r="E564" s="2">
        <v>156.5</v>
      </c>
      <c r="F564" s="6" t="s">
        <v>808</v>
      </c>
      <c r="G564" s="38">
        <v>156.5</v>
      </c>
      <c r="H564" s="36">
        <f t="shared" si="24"/>
        <v>0</v>
      </c>
      <c r="I564" t="str">
        <f t="shared" si="25"/>
        <v/>
      </c>
      <c r="J564" t="str">
        <f t="shared" si="26"/>
        <v/>
      </c>
    </row>
    <row r="565" spans="1:10">
      <c r="A565">
        <v>302069</v>
      </c>
      <c r="B565" t="s">
        <v>844</v>
      </c>
      <c r="C565" t="s">
        <v>844</v>
      </c>
      <c r="D565" t="s">
        <v>821</v>
      </c>
      <c r="E565" s="2">
        <v>84</v>
      </c>
      <c r="F565" s="6" t="s">
        <v>808</v>
      </c>
      <c r="G565" s="38">
        <v>84</v>
      </c>
      <c r="H565" s="36">
        <f t="shared" si="24"/>
        <v>0</v>
      </c>
      <c r="I565" t="str">
        <f t="shared" si="25"/>
        <v/>
      </c>
      <c r="J565" t="str">
        <f t="shared" si="26"/>
        <v/>
      </c>
    </row>
    <row r="566" spans="1:10">
      <c r="A566">
        <v>302070</v>
      </c>
      <c r="B566" t="s">
        <v>844</v>
      </c>
      <c r="C566" t="s">
        <v>844</v>
      </c>
      <c r="D566" t="s">
        <v>822</v>
      </c>
      <c r="E566" s="2">
        <v>184</v>
      </c>
      <c r="F566" s="6" t="s">
        <v>808</v>
      </c>
      <c r="G566" s="38">
        <v>184</v>
      </c>
      <c r="H566" s="36">
        <f t="shared" si="24"/>
        <v>0</v>
      </c>
      <c r="I566" t="str">
        <f t="shared" si="25"/>
        <v/>
      </c>
      <c r="J566" t="str">
        <f t="shared" si="26"/>
        <v/>
      </c>
    </row>
    <row r="567" spans="1:10">
      <c r="A567">
        <v>302133</v>
      </c>
      <c r="B567" t="s">
        <v>844</v>
      </c>
      <c r="C567" t="s">
        <v>844</v>
      </c>
      <c r="D567" t="s">
        <v>823</v>
      </c>
      <c r="E567" s="2">
        <v>25</v>
      </c>
      <c r="F567" s="6" t="s">
        <v>791</v>
      </c>
      <c r="G567" s="38">
        <v>25.5</v>
      </c>
      <c r="H567" s="36">
        <f t="shared" si="24"/>
        <v>2.0000000000000018E-2</v>
      </c>
      <c r="I567" t="str">
        <f t="shared" si="25"/>
        <v/>
      </c>
      <c r="J567" t="str">
        <f t="shared" si="26"/>
        <v/>
      </c>
    </row>
    <row r="568" spans="1:10">
      <c r="A568">
        <v>302134</v>
      </c>
      <c r="B568" t="s">
        <v>844</v>
      </c>
      <c r="C568" t="s">
        <v>844</v>
      </c>
      <c r="D568" t="s">
        <v>824</v>
      </c>
      <c r="E568" s="2">
        <v>25</v>
      </c>
      <c r="F568" s="6" t="s">
        <v>791</v>
      </c>
      <c r="G568" s="38">
        <v>25.5</v>
      </c>
      <c r="H568" s="36">
        <f t="shared" si="24"/>
        <v>2.0000000000000018E-2</v>
      </c>
      <c r="I568" t="str">
        <f t="shared" si="25"/>
        <v/>
      </c>
      <c r="J568" t="str">
        <f t="shared" si="26"/>
        <v/>
      </c>
    </row>
    <row r="569" spans="1:10">
      <c r="A569">
        <v>302159</v>
      </c>
      <c r="B569" t="s">
        <v>844</v>
      </c>
      <c r="C569" t="s">
        <v>844</v>
      </c>
      <c r="D569" t="s">
        <v>825</v>
      </c>
      <c r="E569" s="2">
        <v>349.5</v>
      </c>
      <c r="F569" s="6" t="s">
        <v>808</v>
      </c>
      <c r="G569" s="38">
        <v>349.5</v>
      </c>
      <c r="H569" s="36">
        <f t="shared" si="24"/>
        <v>0</v>
      </c>
      <c r="I569" t="str">
        <f t="shared" si="25"/>
        <v/>
      </c>
      <c r="J569" t="str">
        <f t="shared" si="26"/>
        <v/>
      </c>
    </row>
    <row r="570" spans="1:10">
      <c r="A570">
        <v>302174</v>
      </c>
      <c r="B570" t="s">
        <v>844</v>
      </c>
      <c r="C570" t="s">
        <v>844</v>
      </c>
      <c r="D570" t="s">
        <v>826</v>
      </c>
      <c r="E570" s="2">
        <v>319.5</v>
      </c>
      <c r="F570" s="6" t="s">
        <v>808</v>
      </c>
      <c r="G570" s="38">
        <v>319.5</v>
      </c>
      <c r="H570" s="36">
        <f t="shared" si="24"/>
        <v>0</v>
      </c>
      <c r="I570" t="str">
        <f t="shared" si="25"/>
        <v/>
      </c>
      <c r="J570" t="str">
        <f t="shared" si="26"/>
        <v/>
      </c>
    </row>
    <row r="571" spans="1:10">
      <c r="A571">
        <v>302176</v>
      </c>
      <c r="B571" t="s">
        <v>844</v>
      </c>
      <c r="C571" t="s">
        <v>844</v>
      </c>
      <c r="D571" t="s">
        <v>827</v>
      </c>
      <c r="E571" s="2">
        <v>299.5</v>
      </c>
      <c r="F571" s="6" t="s">
        <v>808</v>
      </c>
      <c r="G571" s="38">
        <v>299.5</v>
      </c>
      <c r="H571" s="36">
        <f t="shared" si="24"/>
        <v>0</v>
      </c>
      <c r="I571" t="str">
        <f t="shared" si="25"/>
        <v/>
      </c>
      <c r="J571" t="str">
        <f t="shared" si="26"/>
        <v/>
      </c>
    </row>
    <row r="572" spans="1:10">
      <c r="A572">
        <v>302178</v>
      </c>
      <c r="B572" t="s">
        <v>844</v>
      </c>
      <c r="C572" t="s">
        <v>844</v>
      </c>
      <c r="D572" t="s">
        <v>828</v>
      </c>
      <c r="E572" s="2">
        <v>329.5</v>
      </c>
      <c r="F572" s="6" t="s">
        <v>808</v>
      </c>
      <c r="G572" s="38">
        <v>329.5</v>
      </c>
      <c r="H572" s="36">
        <f t="shared" si="24"/>
        <v>0</v>
      </c>
      <c r="I572" t="str">
        <f t="shared" si="25"/>
        <v/>
      </c>
      <c r="J572" t="str">
        <f t="shared" si="26"/>
        <v/>
      </c>
    </row>
    <row r="573" spans="1:10">
      <c r="A573">
        <v>302180</v>
      </c>
      <c r="B573" t="s">
        <v>844</v>
      </c>
      <c r="C573" t="s">
        <v>844</v>
      </c>
      <c r="D573" t="s">
        <v>829</v>
      </c>
      <c r="E573" s="2">
        <v>399.5</v>
      </c>
      <c r="F573" s="6" t="s">
        <v>808</v>
      </c>
      <c r="G573" s="38">
        <v>399.5</v>
      </c>
      <c r="H573" s="36">
        <f t="shared" si="24"/>
        <v>0</v>
      </c>
      <c r="I573" t="str">
        <f t="shared" si="25"/>
        <v/>
      </c>
      <c r="J573" t="str">
        <f t="shared" si="26"/>
        <v/>
      </c>
    </row>
    <row r="574" spans="1:10">
      <c r="A574">
        <v>302181</v>
      </c>
      <c r="B574" t="s">
        <v>844</v>
      </c>
      <c r="C574" t="s">
        <v>844</v>
      </c>
      <c r="D574" t="s">
        <v>830</v>
      </c>
      <c r="E574" s="2">
        <v>419.5</v>
      </c>
      <c r="F574" s="6" t="s">
        <v>808</v>
      </c>
      <c r="G574" s="38">
        <v>419.5</v>
      </c>
      <c r="H574" s="36">
        <f t="shared" si="24"/>
        <v>0</v>
      </c>
      <c r="I574" t="str">
        <f t="shared" si="25"/>
        <v/>
      </c>
      <c r="J574" t="str">
        <f t="shared" si="26"/>
        <v/>
      </c>
    </row>
    <row r="575" spans="1:10">
      <c r="A575">
        <v>302182</v>
      </c>
      <c r="B575" t="s">
        <v>844</v>
      </c>
      <c r="C575" t="s">
        <v>844</v>
      </c>
      <c r="D575" t="s">
        <v>831</v>
      </c>
      <c r="E575" s="2">
        <v>499.5</v>
      </c>
      <c r="F575" s="6" t="s">
        <v>808</v>
      </c>
      <c r="G575" s="38">
        <v>499.5</v>
      </c>
      <c r="H575" s="36">
        <f t="shared" si="24"/>
        <v>0</v>
      </c>
      <c r="I575" t="str">
        <f t="shared" si="25"/>
        <v/>
      </c>
      <c r="J575" t="str">
        <f t="shared" si="26"/>
        <v/>
      </c>
    </row>
    <row r="576" spans="1:10">
      <c r="A576">
        <v>302185</v>
      </c>
      <c r="B576" t="s">
        <v>844</v>
      </c>
      <c r="C576" t="s">
        <v>844</v>
      </c>
      <c r="D576" t="s">
        <v>832</v>
      </c>
      <c r="E576" s="2">
        <v>99.5</v>
      </c>
      <c r="F576" s="6" t="s">
        <v>808</v>
      </c>
      <c r="G576" s="38">
        <v>99.5</v>
      </c>
      <c r="H576" s="36">
        <f t="shared" si="24"/>
        <v>0</v>
      </c>
      <c r="I576" t="str">
        <f t="shared" si="25"/>
        <v/>
      </c>
      <c r="J576" t="str">
        <f t="shared" si="26"/>
        <v/>
      </c>
    </row>
    <row r="577" spans="1:10">
      <c r="A577">
        <v>302216</v>
      </c>
      <c r="B577" t="s">
        <v>844</v>
      </c>
      <c r="C577" t="s">
        <v>844</v>
      </c>
      <c r="D577" t="s">
        <v>841</v>
      </c>
      <c r="E577" s="2">
        <v>92.5</v>
      </c>
      <c r="F577" s="6" t="s">
        <v>808</v>
      </c>
      <c r="G577" s="38">
        <v>92.5</v>
      </c>
      <c r="H577" s="36">
        <f t="shared" si="24"/>
        <v>0</v>
      </c>
      <c r="I577" t="str">
        <f t="shared" si="25"/>
        <v/>
      </c>
      <c r="J577" t="str">
        <f t="shared" si="26"/>
        <v/>
      </c>
    </row>
    <row r="578" spans="1:10">
      <c r="A578">
        <v>302217</v>
      </c>
      <c r="B578" t="s">
        <v>844</v>
      </c>
      <c r="C578" t="s">
        <v>844</v>
      </c>
      <c r="D578" t="s">
        <v>842</v>
      </c>
      <c r="E578" s="2">
        <v>245.5</v>
      </c>
      <c r="F578" s="6" t="s">
        <v>808</v>
      </c>
      <c r="G578" s="38">
        <v>245.5</v>
      </c>
      <c r="H578" s="36">
        <f t="shared" si="24"/>
        <v>0</v>
      </c>
      <c r="I578" t="str">
        <f t="shared" si="25"/>
        <v/>
      </c>
      <c r="J578" t="str">
        <f t="shared" si="26"/>
        <v/>
      </c>
    </row>
    <row r="579" spans="1:10">
      <c r="A579">
        <v>302218</v>
      </c>
      <c r="B579" t="s">
        <v>844</v>
      </c>
      <c r="C579" t="s">
        <v>844</v>
      </c>
      <c r="D579" t="s">
        <v>843</v>
      </c>
      <c r="E579" s="2">
        <v>272.39999999999998</v>
      </c>
      <c r="F579" s="6" t="s">
        <v>808</v>
      </c>
      <c r="G579" s="38">
        <v>272.5</v>
      </c>
      <c r="H579" s="36">
        <f t="shared" si="24"/>
        <v>3.6710719530108626E-4</v>
      </c>
      <c r="I579" t="str">
        <f t="shared" si="25"/>
        <v/>
      </c>
      <c r="J579" t="str">
        <f t="shared" si="26"/>
        <v/>
      </c>
    </row>
    <row r="580" spans="1:10">
      <c r="A580">
        <v>131298</v>
      </c>
      <c r="B580">
        <v>131298</v>
      </c>
      <c r="C580" t="s">
        <v>849</v>
      </c>
      <c r="D580" t="s">
        <v>427</v>
      </c>
      <c r="E580" s="2">
        <v>84.5</v>
      </c>
      <c r="G580" s="38">
        <v>86</v>
      </c>
      <c r="H580" s="36">
        <f t="shared" si="24"/>
        <v>1.7751479289940919E-2</v>
      </c>
      <c r="I580" t="str">
        <f t="shared" si="25"/>
        <v/>
      </c>
      <c r="J580" t="str">
        <f t="shared" si="26"/>
        <v/>
      </c>
    </row>
    <row r="581" spans="1:10">
      <c r="A581">
        <v>131299</v>
      </c>
      <c r="B581">
        <v>131299</v>
      </c>
      <c r="C581">
        <v>131302</v>
      </c>
      <c r="D581" t="s">
        <v>428</v>
      </c>
      <c r="E581" s="2">
        <v>151.5</v>
      </c>
      <c r="G581" s="38">
        <v>154</v>
      </c>
      <c r="H581" s="36">
        <f t="shared" si="24"/>
        <v>1.650165016501659E-2</v>
      </c>
      <c r="I581">
        <f t="shared" si="25"/>
        <v>154</v>
      </c>
      <c r="J581" t="b">
        <f t="shared" si="26"/>
        <v>1</v>
      </c>
    </row>
    <row r="582" spans="1:10">
      <c r="A582">
        <v>131300</v>
      </c>
      <c r="B582">
        <v>131300</v>
      </c>
      <c r="C582" t="s">
        <v>849</v>
      </c>
      <c r="D582" s="4" t="s">
        <v>429</v>
      </c>
      <c r="E582" s="2">
        <v>84.5</v>
      </c>
      <c r="G582" s="38">
        <v>86</v>
      </c>
      <c r="H582" s="36">
        <f t="shared" si="24"/>
        <v>1.7751479289940919E-2</v>
      </c>
      <c r="I582" t="str">
        <f t="shared" si="25"/>
        <v/>
      </c>
      <c r="J582" t="str">
        <f t="shared" si="26"/>
        <v/>
      </c>
    </row>
    <row r="583" spans="1:10">
      <c r="A583">
        <v>131301</v>
      </c>
      <c r="B583">
        <v>131301</v>
      </c>
      <c r="C583">
        <v>0</v>
      </c>
      <c r="D583" t="s">
        <v>430</v>
      </c>
      <c r="E583" s="2">
        <v>122</v>
      </c>
      <c r="F583" s="6" t="s">
        <v>689</v>
      </c>
      <c r="G583" s="38">
        <v>124</v>
      </c>
      <c r="H583" s="36">
        <f t="shared" si="24"/>
        <v>1.6393442622950838E-2</v>
      </c>
      <c r="I583" t="str">
        <f t="shared" si="25"/>
        <v/>
      </c>
      <c r="J583" t="str">
        <f t="shared" si="26"/>
        <v/>
      </c>
    </row>
    <row r="584" spans="1:10">
      <c r="A584">
        <v>131302</v>
      </c>
      <c r="B584">
        <v>131302</v>
      </c>
      <c r="C584">
        <v>131299</v>
      </c>
      <c r="D584" t="s">
        <v>431</v>
      </c>
      <c r="E584" s="2">
        <v>151.5</v>
      </c>
      <c r="G584" s="38">
        <v>154</v>
      </c>
      <c r="H584" s="36">
        <f t="shared" si="24"/>
        <v>1.650165016501659E-2</v>
      </c>
      <c r="I584">
        <f t="shared" si="25"/>
        <v>154</v>
      </c>
      <c r="J584" t="b">
        <f t="shared" si="26"/>
        <v>1</v>
      </c>
    </row>
    <row r="585" spans="1:10">
      <c r="A585">
        <v>131303</v>
      </c>
      <c r="B585">
        <v>131303</v>
      </c>
      <c r="C585">
        <v>131309</v>
      </c>
      <c r="D585" t="s">
        <v>432</v>
      </c>
      <c r="E585" s="2">
        <v>124.5</v>
      </c>
      <c r="G585" s="38">
        <v>126.5</v>
      </c>
      <c r="H585" s="36">
        <f t="shared" si="24"/>
        <v>1.6064257028112428E-2</v>
      </c>
      <c r="I585">
        <f t="shared" si="25"/>
        <v>126.5</v>
      </c>
      <c r="J585" t="b">
        <f t="shared" si="26"/>
        <v>1</v>
      </c>
    </row>
    <row r="586" spans="1:10">
      <c r="A586">
        <v>131305</v>
      </c>
      <c r="B586">
        <v>131305</v>
      </c>
      <c r="C586">
        <v>0</v>
      </c>
      <c r="D586" t="s">
        <v>433</v>
      </c>
      <c r="E586" s="2">
        <v>122</v>
      </c>
      <c r="F586" s="6" t="s">
        <v>689</v>
      </c>
      <c r="G586" s="38">
        <v>124</v>
      </c>
      <c r="H586" s="36">
        <f t="shared" si="24"/>
        <v>1.6393442622950838E-2</v>
      </c>
      <c r="I586" t="str">
        <f t="shared" si="25"/>
        <v/>
      </c>
      <c r="J586" t="str">
        <f t="shared" si="26"/>
        <v/>
      </c>
    </row>
    <row r="587" spans="1:10">
      <c r="A587">
        <v>131307</v>
      </c>
      <c r="B587">
        <v>131307</v>
      </c>
      <c r="C587">
        <v>0</v>
      </c>
      <c r="D587" t="s">
        <v>434</v>
      </c>
      <c r="E587" s="2">
        <v>174</v>
      </c>
      <c r="F587" s="6" t="s">
        <v>689</v>
      </c>
      <c r="G587" s="38">
        <v>177</v>
      </c>
      <c r="H587" s="36">
        <f t="shared" si="24"/>
        <v>1.7241379310344751E-2</v>
      </c>
      <c r="I587" t="str">
        <f t="shared" si="25"/>
        <v/>
      </c>
      <c r="J587" t="str">
        <f t="shared" si="26"/>
        <v/>
      </c>
    </row>
    <row r="588" spans="1:10">
      <c r="A588">
        <v>131308</v>
      </c>
      <c r="B588">
        <v>131308</v>
      </c>
      <c r="C588">
        <v>0</v>
      </c>
      <c r="D588" t="s">
        <v>435</v>
      </c>
      <c r="E588" s="2">
        <v>174</v>
      </c>
      <c r="F588" s="6" t="s">
        <v>689</v>
      </c>
      <c r="G588" s="38">
        <v>177</v>
      </c>
      <c r="H588" s="36">
        <f t="shared" si="24"/>
        <v>1.7241379310344751E-2</v>
      </c>
      <c r="I588" t="str">
        <f t="shared" si="25"/>
        <v/>
      </c>
      <c r="J588" t="str">
        <f t="shared" si="26"/>
        <v/>
      </c>
    </row>
    <row r="589" spans="1:10">
      <c r="A589">
        <v>131309</v>
      </c>
      <c r="B589">
        <v>131309</v>
      </c>
      <c r="C589">
        <v>131303</v>
      </c>
      <c r="D589" t="s">
        <v>436</v>
      </c>
      <c r="E589" s="2">
        <v>124.5</v>
      </c>
      <c r="G589" s="38">
        <v>126.5</v>
      </c>
      <c r="H589" s="36">
        <f t="shared" ref="H589:H652" si="27">G589/E589-1</f>
        <v>1.6064257028112428E-2</v>
      </c>
      <c r="I589">
        <f t="shared" si="25"/>
        <v>126.5</v>
      </c>
      <c r="J589" t="b">
        <f t="shared" si="26"/>
        <v>1</v>
      </c>
    </row>
    <row r="590" spans="1:10">
      <c r="A590">
        <v>132040</v>
      </c>
      <c r="B590">
        <v>132040</v>
      </c>
      <c r="C590">
        <v>132041</v>
      </c>
      <c r="D590" t="s">
        <v>437</v>
      </c>
      <c r="E590" s="2">
        <v>219</v>
      </c>
      <c r="G590" s="38">
        <v>222.5</v>
      </c>
      <c r="H590" s="36">
        <f t="shared" si="27"/>
        <v>1.5981735159817267E-2</v>
      </c>
      <c r="I590">
        <f t="shared" ref="I590:I653" si="28">_xlfn.XLOOKUP(C590,A:A,G:G,"",0)</f>
        <v>222.5</v>
      </c>
      <c r="J590" t="b">
        <f t="shared" ref="J590:J653" si="29">IF(I590="","",G590=I590)</f>
        <v>1</v>
      </c>
    </row>
    <row r="591" spans="1:10">
      <c r="A591">
        <v>132041</v>
      </c>
      <c r="B591">
        <v>132041</v>
      </c>
      <c r="C591">
        <v>132040</v>
      </c>
      <c r="D591" t="s">
        <v>438</v>
      </c>
      <c r="E591" s="2">
        <v>219</v>
      </c>
      <c r="G591" s="38">
        <v>222.5</v>
      </c>
      <c r="H591" s="36">
        <f t="shared" si="27"/>
        <v>1.5981735159817267E-2</v>
      </c>
      <c r="I591">
        <f t="shared" si="28"/>
        <v>222.5</v>
      </c>
      <c r="J591" t="b">
        <f t="shared" si="29"/>
        <v>1</v>
      </c>
    </row>
    <row r="592" spans="1:10">
      <c r="A592">
        <v>132711</v>
      </c>
      <c r="B592">
        <v>132711</v>
      </c>
      <c r="C592" t="s">
        <v>849</v>
      </c>
      <c r="D592" t="s">
        <v>439</v>
      </c>
      <c r="E592" s="2">
        <v>14.5</v>
      </c>
      <c r="G592" s="38">
        <v>14.5</v>
      </c>
      <c r="H592" s="36">
        <f t="shared" si="27"/>
        <v>0</v>
      </c>
      <c r="I592" t="str">
        <f t="shared" si="28"/>
        <v/>
      </c>
      <c r="J592" t="str">
        <f t="shared" si="29"/>
        <v/>
      </c>
    </row>
    <row r="593" spans="1:10">
      <c r="A593">
        <v>300249</v>
      </c>
      <c r="B593">
        <v>300249</v>
      </c>
      <c r="C593">
        <v>0</v>
      </c>
      <c r="D593" t="s">
        <v>440</v>
      </c>
      <c r="E593" s="2">
        <v>20</v>
      </c>
      <c r="F593" s="6" t="s">
        <v>689</v>
      </c>
      <c r="G593" s="38">
        <v>20.5</v>
      </c>
      <c r="H593" s="36">
        <f t="shared" si="27"/>
        <v>2.4999999999999911E-2</v>
      </c>
      <c r="I593" t="str">
        <f t="shared" si="28"/>
        <v/>
      </c>
      <c r="J593" t="str">
        <f t="shared" si="29"/>
        <v/>
      </c>
    </row>
    <row r="594" spans="1:10">
      <c r="A594">
        <v>300261</v>
      </c>
      <c r="B594">
        <v>300261</v>
      </c>
      <c r="C594">
        <v>0</v>
      </c>
      <c r="D594" t="s">
        <v>441</v>
      </c>
      <c r="E594" s="2">
        <v>133.5</v>
      </c>
      <c r="F594" s="6" t="s">
        <v>689</v>
      </c>
      <c r="G594" s="38">
        <v>136</v>
      </c>
      <c r="H594" s="36">
        <f t="shared" si="27"/>
        <v>1.8726591760299671E-2</v>
      </c>
      <c r="I594" t="str">
        <f t="shared" si="28"/>
        <v/>
      </c>
      <c r="J594" t="str">
        <f t="shared" si="29"/>
        <v/>
      </c>
    </row>
    <row r="595" spans="1:10">
      <c r="A595">
        <v>300264</v>
      </c>
      <c r="B595">
        <v>300264</v>
      </c>
      <c r="C595">
        <v>300265</v>
      </c>
      <c r="D595" t="s">
        <v>442</v>
      </c>
      <c r="E595" s="2">
        <v>150.5</v>
      </c>
      <c r="G595" s="38">
        <v>153</v>
      </c>
      <c r="H595" s="36">
        <f t="shared" si="27"/>
        <v>1.6611295681063121E-2</v>
      </c>
      <c r="I595">
        <f t="shared" si="28"/>
        <v>153</v>
      </c>
      <c r="J595" t="b">
        <f t="shared" si="29"/>
        <v>1</v>
      </c>
    </row>
    <row r="596" spans="1:10">
      <c r="A596">
        <v>300265</v>
      </c>
      <c r="B596">
        <v>300265</v>
      </c>
      <c r="C596">
        <v>300264</v>
      </c>
      <c r="D596" t="s">
        <v>443</v>
      </c>
      <c r="E596" s="2">
        <v>150.5</v>
      </c>
      <c r="G596" s="38">
        <v>153</v>
      </c>
      <c r="H596" s="36">
        <f t="shared" si="27"/>
        <v>1.6611295681063121E-2</v>
      </c>
      <c r="I596">
        <f t="shared" si="28"/>
        <v>153</v>
      </c>
      <c r="J596" t="b">
        <f t="shared" si="29"/>
        <v>1</v>
      </c>
    </row>
    <row r="597" spans="1:10">
      <c r="A597">
        <v>300281</v>
      </c>
      <c r="B597">
        <v>300281</v>
      </c>
      <c r="C597">
        <v>0</v>
      </c>
      <c r="D597" t="s">
        <v>444</v>
      </c>
      <c r="E597" s="2">
        <v>133.5</v>
      </c>
      <c r="F597" s="6" t="s">
        <v>689</v>
      </c>
      <c r="G597" s="38">
        <v>136</v>
      </c>
      <c r="H597" s="36">
        <f t="shared" si="27"/>
        <v>1.8726591760299671E-2</v>
      </c>
      <c r="I597" t="str">
        <f t="shared" si="28"/>
        <v/>
      </c>
      <c r="J597" t="str">
        <f t="shared" si="29"/>
        <v/>
      </c>
    </row>
    <row r="598" spans="1:10">
      <c r="A598">
        <v>300289</v>
      </c>
      <c r="B598">
        <v>300289</v>
      </c>
      <c r="C598">
        <v>0</v>
      </c>
      <c r="D598" t="s">
        <v>445</v>
      </c>
      <c r="E598" s="2">
        <v>192.5</v>
      </c>
      <c r="G598" s="38">
        <v>196</v>
      </c>
      <c r="H598" s="36">
        <f t="shared" si="27"/>
        <v>1.8181818181818077E-2</v>
      </c>
      <c r="I598" t="str">
        <f t="shared" si="28"/>
        <v/>
      </c>
      <c r="J598" t="str">
        <f t="shared" si="29"/>
        <v/>
      </c>
    </row>
    <row r="599" spans="1:10">
      <c r="A599">
        <v>300361</v>
      </c>
      <c r="B599">
        <v>300361</v>
      </c>
      <c r="C599">
        <v>300387</v>
      </c>
      <c r="D599" t="s">
        <v>702</v>
      </c>
      <c r="E599" s="2">
        <v>132.5</v>
      </c>
      <c r="G599" s="38">
        <v>135</v>
      </c>
      <c r="H599" s="36">
        <f t="shared" si="27"/>
        <v>1.8867924528301883E-2</v>
      </c>
      <c r="I599">
        <f t="shared" si="28"/>
        <v>135</v>
      </c>
      <c r="J599" t="b">
        <f t="shared" si="29"/>
        <v>1</v>
      </c>
    </row>
    <row r="600" spans="1:10">
      <c r="A600">
        <v>300362</v>
      </c>
      <c r="B600">
        <v>300362</v>
      </c>
      <c r="C600">
        <v>300388</v>
      </c>
      <c r="D600" t="s">
        <v>703</v>
      </c>
      <c r="E600" s="2">
        <v>103</v>
      </c>
      <c r="G600" s="38">
        <v>105</v>
      </c>
      <c r="H600" s="36">
        <f t="shared" si="27"/>
        <v>1.9417475728155331E-2</v>
      </c>
      <c r="I600">
        <f t="shared" si="28"/>
        <v>105</v>
      </c>
      <c r="J600" t="b">
        <f t="shared" si="29"/>
        <v>1</v>
      </c>
    </row>
    <row r="601" spans="1:10">
      <c r="A601">
        <v>300364</v>
      </c>
      <c r="B601">
        <v>300364</v>
      </c>
      <c r="C601">
        <v>0</v>
      </c>
      <c r="D601" t="s">
        <v>658</v>
      </c>
      <c r="E601" s="2">
        <v>416.5</v>
      </c>
      <c r="G601" s="38">
        <v>423.5</v>
      </c>
      <c r="H601" s="36">
        <f t="shared" si="27"/>
        <v>1.6806722689075571E-2</v>
      </c>
      <c r="I601" t="str">
        <f t="shared" si="28"/>
        <v/>
      </c>
      <c r="J601" t="str">
        <f t="shared" si="29"/>
        <v/>
      </c>
    </row>
    <row r="602" spans="1:10">
      <c r="A602">
        <v>300387</v>
      </c>
      <c r="B602">
        <v>300387</v>
      </c>
      <c r="C602">
        <v>300361</v>
      </c>
      <c r="D602" t="s">
        <v>704</v>
      </c>
      <c r="E602" s="2">
        <v>132.5</v>
      </c>
      <c r="G602" s="38">
        <v>135</v>
      </c>
      <c r="H602" s="36">
        <f t="shared" si="27"/>
        <v>1.8867924528301883E-2</v>
      </c>
      <c r="I602">
        <f t="shared" si="28"/>
        <v>135</v>
      </c>
      <c r="J602" t="b">
        <f t="shared" si="29"/>
        <v>1</v>
      </c>
    </row>
    <row r="603" spans="1:10">
      <c r="A603">
        <v>300388</v>
      </c>
      <c r="B603">
        <v>300388</v>
      </c>
      <c r="C603">
        <v>300362</v>
      </c>
      <c r="D603" t="s">
        <v>705</v>
      </c>
      <c r="E603" s="2">
        <v>103</v>
      </c>
      <c r="G603" s="38">
        <v>105</v>
      </c>
      <c r="H603" s="36">
        <f t="shared" si="27"/>
        <v>1.9417475728155331E-2</v>
      </c>
      <c r="I603">
        <f t="shared" si="28"/>
        <v>105</v>
      </c>
      <c r="J603" t="b">
        <f t="shared" si="29"/>
        <v>1</v>
      </c>
    </row>
    <row r="604" spans="1:10">
      <c r="A604">
        <v>300524</v>
      </c>
      <c r="B604">
        <v>300524</v>
      </c>
      <c r="C604">
        <v>300892</v>
      </c>
      <c r="D604" t="s">
        <v>659</v>
      </c>
      <c r="E604" s="2">
        <v>124.5</v>
      </c>
      <c r="G604" s="38">
        <v>126.5</v>
      </c>
      <c r="H604" s="36">
        <f t="shared" si="27"/>
        <v>1.6064257028112428E-2</v>
      </c>
      <c r="I604">
        <f t="shared" si="28"/>
        <v>126.5</v>
      </c>
      <c r="J604" t="b">
        <f t="shared" si="29"/>
        <v>1</v>
      </c>
    </row>
    <row r="605" spans="1:10">
      <c r="A605">
        <v>300554</v>
      </c>
      <c r="B605">
        <v>300554</v>
      </c>
      <c r="C605">
        <v>301473</v>
      </c>
      <c r="D605" t="s">
        <v>738</v>
      </c>
      <c r="E605" s="2">
        <v>101</v>
      </c>
      <c r="G605" s="38">
        <v>102.5</v>
      </c>
      <c r="H605" s="36">
        <f t="shared" si="27"/>
        <v>1.4851485148514865E-2</v>
      </c>
      <c r="I605">
        <f t="shared" si="28"/>
        <v>102.5</v>
      </c>
      <c r="J605" t="b">
        <f t="shared" si="29"/>
        <v>1</v>
      </c>
    </row>
    <row r="606" spans="1:10">
      <c r="A606">
        <v>300892</v>
      </c>
      <c r="B606">
        <v>300892</v>
      </c>
      <c r="C606">
        <v>300524</v>
      </c>
      <c r="D606" t="s">
        <v>660</v>
      </c>
      <c r="E606" s="2">
        <v>124.5</v>
      </c>
      <c r="G606" s="38">
        <v>126.5</v>
      </c>
      <c r="H606" s="36">
        <f t="shared" si="27"/>
        <v>1.6064257028112428E-2</v>
      </c>
      <c r="I606">
        <f t="shared" si="28"/>
        <v>126.5</v>
      </c>
      <c r="J606" t="b">
        <f t="shared" si="29"/>
        <v>1</v>
      </c>
    </row>
    <row r="607" spans="1:10">
      <c r="A607">
        <v>301214</v>
      </c>
      <c r="B607">
        <v>301214</v>
      </c>
      <c r="C607" t="s">
        <v>849</v>
      </c>
      <c r="D607" t="s">
        <v>661</v>
      </c>
      <c r="E607" s="2">
        <v>124.5</v>
      </c>
      <c r="G607" s="38">
        <v>126.5</v>
      </c>
      <c r="H607" s="36">
        <f t="shared" si="27"/>
        <v>1.6064257028112428E-2</v>
      </c>
      <c r="I607" t="str">
        <f t="shared" si="28"/>
        <v/>
      </c>
      <c r="J607" t="str">
        <f t="shared" si="29"/>
        <v/>
      </c>
    </row>
    <row r="608" spans="1:10">
      <c r="A608">
        <v>301215</v>
      </c>
      <c r="B608">
        <v>301215</v>
      </c>
      <c r="C608" t="s">
        <v>849</v>
      </c>
      <c r="D608" t="s">
        <v>662</v>
      </c>
      <c r="E608" s="2">
        <v>124.5</v>
      </c>
      <c r="G608" s="38">
        <v>126.5</v>
      </c>
      <c r="H608" s="36">
        <f t="shared" si="27"/>
        <v>1.6064257028112428E-2</v>
      </c>
      <c r="I608" t="str">
        <f t="shared" si="28"/>
        <v/>
      </c>
      <c r="J608" t="str">
        <f t="shared" si="29"/>
        <v/>
      </c>
    </row>
    <row r="609" spans="1:10">
      <c r="A609">
        <v>301473</v>
      </c>
      <c r="B609">
        <v>301473</v>
      </c>
      <c r="C609">
        <v>300554</v>
      </c>
      <c r="D609" t="s">
        <v>739</v>
      </c>
      <c r="E609" s="2">
        <v>101</v>
      </c>
      <c r="G609" s="38">
        <v>102.5</v>
      </c>
      <c r="H609" s="36">
        <f t="shared" si="27"/>
        <v>1.4851485148514865E-2</v>
      </c>
      <c r="I609">
        <f t="shared" si="28"/>
        <v>102.5</v>
      </c>
      <c r="J609" t="b">
        <f t="shared" si="29"/>
        <v>1</v>
      </c>
    </row>
    <row r="610" spans="1:10">
      <c r="A610">
        <v>301485</v>
      </c>
      <c r="B610">
        <v>301485</v>
      </c>
      <c r="C610">
        <v>301498</v>
      </c>
      <c r="D610" t="s">
        <v>740</v>
      </c>
      <c r="E610" s="2">
        <v>213</v>
      </c>
      <c r="G610" s="38">
        <v>216.5</v>
      </c>
      <c r="H610" s="36">
        <f t="shared" si="27"/>
        <v>1.6431924882629012E-2</v>
      </c>
      <c r="I610">
        <f t="shared" si="28"/>
        <v>216.5</v>
      </c>
      <c r="J610" t="b">
        <f t="shared" si="29"/>
        <v>1</v>
      </c>
    </row>
    <row r="611" spans="1:10">
      <c r="A611">
        <v>301498</v>
      </c>
      <c r="B611">
        <v>301498</v>
      </c>
      <c r="C611">
        <v>301485</v>
      </c>
      <c r="D611" t="s">
        <v>741</v>
      </c>
      <c r="E611" s="2">
        <v>213</v>
      </c>
      <c r="G611" s="38">
        <v>216.5</v>
      </c>
      <c r="H611" s="36">
        <f t="shared" si="27"/>
        <v>1.6431924882629012E-2</v>
      </c>
      <c r="I611">
        <f t="shared" si="28"/>
        <v>216.5</v>
      </c>
      <c r="J611" t="b">
        <f t="shared" si="29"/>
        <v>1</v>
      </c>
    </row>
    <row r="612" spans="1:10">
      <c r="A612">
        <v>301703</v>
      </c>
      <c r="B612" t="s">
        <v>844</v>
      </c>
      <c r="C612" t="s">
        <v>844</v>
      </c>
      <c r="D612" t="s">
        <v>833</v>
      </c>
      <c r="E612" s="2">
        <v>99.5</v>
      </c>
      <c r="F612" s="6" t="s">
        <v>808</v>
      </c>
      <c r="G612" s="38">
        <v>99.5</v>
      </c>
      <c r="H612" s="36">
        <f t="shared" si="27"/>
        <v>0</v>
      </c>
      <c r="I612" t="str">
        <f t="shared" si="28"/>
        <v/>
      </c>
      <c r="J612" t="str">
        <f t="shared" si="29"/>
        <v/>
      </c>
    </row>
    <row r="613" spans="1:10">
      <c r="A613">
        <v>301704</v>
      </c>
      <c r="B613" t="s">
        <v>844</v>
      </c>
      <c r="C613" t="s">
        <v>844</v>
      </c>
      <c r="D613" t="s">
        <v>834</v>
      </c>
      <c r="E613" s="2">
        <v>99.5</v>
      </c>
      <c r="F613" s="6" t="s">
        <v>808</v>
      </c>
      <c r="G613" s="38">
        <v>99.5</v>
      </c>
      <c r="H613" s="36">
        <f t="shared" si="27"/>
        <v>0</v>
      </c>
      <c r="I613" t="str">
        <f t="shared" si="28"/>
        <v/>
      </c>
      <c r="J613" t="str">
        <f t="shared" si="29"/>
        <v/>
      </c>
    </row>
    <row r="614" spans="1:10">
      <c r="A614">
        <v>301705</v>
      </c>
      <c r="B614" t="s">
        <v>844</v>
      </c>
      <c r="C614" t="s">
        <v>844</v>
      </c>
      <c r="D614" t="s">
        <v>835</v>
      </c>
      <c r="E614" s="2">
        <v>59.5</v>
      </c>
      <c r="F614" s="6" t="s">
        <v>808</v>
      </c>
      <c r="G614" s="38">
        <v>59.5</v>
      </c>
      <c r="H614" s="36">
        <f t="shared" si="27"/>
        <v>0</v>
      </c>
      <c r="I614" t="str">
        <f t="shared" si="28"/>
        <v/>
      </c>
      <c r="J614" t="str">
        <f t="shared" si="29"/>
        <v/>
      </c>
    </row>
    <row r="615" spans="1:10">
      <c r="A615">
        <v>301706</v>
      </c>
      <c r="B615" t="s">
        <v>844</v>
      </c>
      <c r="C615" t="s">
        <v>844</v>
      </c>
      <c r="D615" t="s">
        <v>836</v>
      </c>
      <c r="E615" s="2">
        <v>59.5</v>
      </c>
      <c r="F615" s="6" t="s">
        <v>808</v>
      </c>
      <c r="G615" s="38">
        <v>59.5</v>
      </c>
      <c r="H615" s="36">
        <f t="shared" si="27"/>
        <v>0</v>
      </c>
      <c r="I615" t="str">
        <f t="shared" si="28"/>
        <v/>
      </c>
      <c r="J615" t="str">
        <f t="shared" si="29"/>
        <v/>
      </c>
    </row>
    <row r="616" spans="1:10">
      <c r="A616">
        <v>301707</v>
      </c>
      <c r="B616" t="s">
        <v>844</v>
      </c>
      <c r="C616" t="s">
        <v>844</v>
      </c>
      <c r="D616" t="s">
        <v>837</v>
      </c>
      <c r="E616" s="2">
        <v>119.5</v>
      </c>
      <c r="F616" s="6" t="s">
        <v>808</v>
      </c>
      <c r="G616" s="38">
        <v>119.5</v>
      </c>
      <c r="H616" s="36">
        <f t="shared" si="27"/>
        <v>0</v>
      </c>
      <c r="I616" t="str">
        <f t="shared" si="28"/>
        <v/>
      </c>
      <c r="J616" t="str">
        <f t="shared" si="29"/>
        <v/>
      </c>
    </row>
    <row r="617" spans="1:10">
      <c r="A617">
        <v>301709</v>
      </c>
      <c r="B617" t="s">
        <v>844</v>
      </c>
      <c r="C617" t="s">
        <v>844</v>
      </c>
      <c r="D617" t="s">
        <v>838</v>
      </c>
      <c r="E617" s="2">
        <v>59.9</v>
      </c>
      <c r="F617" s="6" t="s">
        <v>808</v>
      </c>
      <c r="G617" s="38">
        <v>60</v>
      </c>
      <c r="H617" s="36">
        <f t="shared" si="27"/>
        <v>1.6694490818029983E-3</v>
      </c>
      <c r="I617" t="str">
        <f t="shared" si="28"/>
        <v/>
      </c>
      <c r="J617" t="str">
        <f t="shared" si="29"/>
        <v/>
      </c>
    </row>
    <row r="618" spans="1:10">
      <c r="A618">
        <v>301715</v>
      </c>
      <c r="B618" t="s">
        <v>844</v>
      </c>
      <c r="C618" t="s">
        <v>844</v>
      </c>
      <c r="D618" t="s">
        <v>839</v>
      </c>
      <c r="E618" s="2">
        <v>21.9</v>
      </c>
      <c r="F618" s="6" t="s">
        <v>808</v>
      </c>
      <c r="G618" s="38">
        <v>22</v>
      </c>
      <c r="H618" s="36">
        <f t="shared" si="27"/>
        <v>4.5662100456622667E-3</v>
      </c>
      <c r="I618" t="str">
        <f t="shared" si="28"/>
        <v/>
      </c>
      <c r="J618" t="str">
        <f t="shared" si="29"/>
        <v/>
      </c>
    </row>
    <row r="619" spans="1:10">
      <c r="A619">
        <v>301716</v>
      </c>
      <c r="B619" t="s">
        <v>844</v>
      </c>
      <c r="C619" t="s">
        <v>844</v>
      </c>
      <c r="D619" t="s">
        <v>840</v>
      </c>
      <c r="E619" s="2">
        <v>22.9</v>
      </c>
      <c r="F619" s="6" t="s">
        <v>808</v>
      </c>
      <c r="G619" s="38">
        <v>23</v>
      </c>
      <c r="H619" s="36">
        <f t="shared" si="27"/>
        <v>4.366812227074357E-3</v>
      </c>
      <c r="I619" t="str">
        <f t="shared" si="28"/>
        <v/>
      </c>
      <c r="J619" t="str">
        <f t="shared" si="29"/>
        <v/>
      </c>
    </row>
    <row r="620" spans="1:10">
      <c r="A620">
        <v>100209</v>
      </c>
      <c r="B620">
        <v>100209</v>
      </c>
      <c r="C620" t="s">
        <v>849</v>
      </c>
      <c r="D620" t="s">
        <v>447</v>
      </c>
      <c r="E620" s="2">
        <v>67</v>
      </c>
      <c r="G620" s="38">
        <v>68</v>
      </c>
      <c r="H620" s="36">
        <f t="shared" si="27"/>
        <v>1.4925373134328401E-2</v>
      </c>
      <c r="I620" t="str">
        <f t="shared" si="28"/>
        <v/>
      </c>
      <c r="J620" t="str">
        <f t="shared" si="29"/>
        <v/>
      </c>
    </row>
    <row r="621" spans="1:10">
      <c r="A621">
        <v>100215</v>
      </c>
      <c r="B621">
        <v>100215</v>
      </c>
      <c r="C621" t="s">
        <v>849</v>
      </c>
      <c r="D621" t="s">
        <v>448</v>
      </c>
      <c r="E621" s="2">
        <v>51.5</v>
      </c>
      <c r="G621" s="38">
        <v>52.5</v>
      </c>
      <c r="H621" s="36">
        <f t="shared" si="27"/>
        <v>1.9417475728155331E-2</v>
      </c>
      <c r="I621" t="str">
        <f t="shared" si="28"/>
        <v/>
      </c>
      <c r="J621" t="str">
        <f t="shared" si="29"/>
        <v/>
      </c>
    </row>
    <row r="622" spans="1:10">
      <c r="A622">
        <v>100219</v>
      </c>
      <c r="B622">
        <v>100219</v>
      </c>
      <c r="C622" t="s">
        <v>849</v>
      </c>
      <c r="D622" t="s">
        <v>449</v>
      </c>
      <c r="E622" s="2">
        <v>29</v>
      </c>
      <c r="G622" s="38">
        <v>29.5</v>
      </c>
      <c r="H622" s="36">
        <f t="shared" si="27"/>
        <v>1.7241379310344751E-2</v>
      </c>
      <c r="I622" t="str">
        <f t="shared" si="28"/>
        <v/>
      </c>
      <c r="J622" t="str">
        <f t="shared" si="29"/>
        <v/>
      </c>
    </row>
    <row r="623" spans="1:10">
      <c r="A623">
        <v>100220</v>
      </c>
      <c r="B623">
        <v>100220</v>
      </c>
      <c r="C623" t="s">
        <v>849</v>
      </c>
      <c r="D623" t="s">
        <v>450</v>
      </c>
      <c r="E623" s="2">
        <v>40</v>
      </c>
      <c r="G623" s="38">
        <v>40.5</v>
      </c>
      <c r="H623" s="36">
        <f t="shared" si="27"/>
        <v>1.2499999999999956E-2</v>
      </c>
      <c r="I623" t="str">
        <f t="shared" si="28"/>
        <v/>
      </c>
      <c r="J623" t="str">
        <f t="shared" si="29"/>
        <v/>
      </c>
    </row>
    <row r="624" spans="1:10">
      <c r="A624">
        <v>100221</v>
      </c>
      <c r="B624">
        <v>100221</v>
      </c>
      <c r="C624">
        <v>100222</v>
      </c>
      <c r="D624" t="s">
        <v>451</v>
      </c>
      <c r="E624" s="2">
        <v>29</v>
      </c>
      <c r="G624" s="38">
        <v>29.5</v>
      </c>
      <c r="H624" s="36">
        <f t="shared" si="27"/>
        <v>1.7241379310344751E-2</v>
      </c>
      <c r="I624">
        <f t="shared" si="28"/>
        <v>29.5</v>
      </c>
      <c r="J624" t="b">
        <f t="shared" si="29"/>
        <v>1</v>
      </c>
    </row>
    <row r="625" spans="1:10">
      <c r="A625">
        <v>100222</v>
      </c>
      <c r="B625">
        <v>100222</v>
      </c>
      <c r="C625">
        <v>100221</v>
      </c>
      <c r="D625" t="s">
        <v>452</v>
      </c>
      <c r="E625" s="2">
        <v>29</v>
      </c>
      <c r="G625" s="38">
        <v>29.5</v>
      </c>
      <c r="H625" s="36">
        <f t="shared" si="27"/>
        <v>1.7241379310344751E-2</v>
      </c>
      <c r="I625">
        <f t="shared" si="28"/>
        <v>29.5</v>
      </c>
      <c r="J625" t="b">
        <f t="shared" si="29"/>
        <v>1</v>
      </c>
    </row>
    <row r="626" spans="1:10">
      <c r="A626">
        <v>100225</v>
      </c>
      <c r="B626">
        <v>100225</v>
      </c>
      <c r="C626" t="s">
        <v>849</v>
      </c>
      <c r="D626" t="s">
        <v>453</v>
      </c>
      <c r="E626" s="2">
        <v>43</v>
      </c>
      <c r="G626" s="38">
        <v>44.5</v>
      </c>
      <c r="H626" s="36">
        <f t="shared" si="27"/>
        <v>3.488372093023262E-2</v>
      </c>
      <c r="I626" t="str">
        <f t="shared" si="28"/>
        <v/>
      </c>
      <c r="J626" t="str">
        <f t="shared" si="29"/>
        <v/>
      </c>
    </row>
    <row r="627" spans="1:10">
      <c r="A627">
        <v>100239</v>
      </c>
      <c r="B627">
        <v>100239</v>
      </c>
      <c r="C627" t="s">
        <v>849</v>
      </c>
      <c r="D627" t="s">
        <v>454</v>
      </c>
      <c r="E627" s="2">
        <v>11</v>
      </c>
      <c r="G627" s="38">
        <v>11.5</v>
      </c>
      <c r="H627" s="36">
        <f t="shared" si="27"/>
        <v>4.5454545454545414E-2</v>
      </c>
      <c r="I627" t="str">
        <f t="shared" si="28"/>
        <v/>
      </c>
      <c r="J627" t="str">
        <f t="shared" si="29"/>
        <v/>
      </c>
    </row>
    <row r="628" spans="1:10">
      <c r="A628">
        <v>100239</v>
      </c>
      <c r="B628">
        <v>100239</v>
      </c>
      <c r="C628" t="s">
        <v>849</v>
      </c>
      <c r="D628" t="s">
        <v>455</v>
      </c>
      <c r="E628" s="2">
        <v>12</v>
      </c>
      <c r="G628" s="38">
        <v>12.5</v>
      </c>
      <c r="H628" s="36">
        <f t="shared" si="27"/>
        <v>4.1666666666666741E-2</v>
      </c>
      <c r="I628" t="str">
        <f t="shared" si="28"/>
        <v/>
      </c>
      <c r="J628" t="str">
        <f t="shared" si="29"/>
        <v/>
      </c>
    </row>
    <row r="629" spans="1:10">
      <c r="A629">
        <v>100240</v>
      </c>
      <c r="B629">
        <v>100240</v>
      </c>
      <c r="C629">
        <v>100245</v>
      </c>
      <c r="D629" t="s">
        <v>456</v>
      </c>
      <c r="E629" s="2">
        <v>13.5</v>
      </c>
      <c r="G629" s="38">
        <v>14</v>
      </c>
      <c r="H629" s="36">
        <f t="shared" si="27"/>
        <v>3.7037037037036979E-2</v>
      </c>
      <c r="I629">
        <f t="shared" si="28"/>
        <v>14</v>
      </c>
      <c r="J629" t="b">
        <f t="shared" si="29"/>
        <v>1</v>
      </c>
    </row>
    <row r="630" spans="1:10">
      <c r="A630">
        <v>100240</v>
      </c>
      <c r="B630">
        <v>100240</v>
      </c>
      <c r="C630">
        <v>100245</v>
      </c>
      <c r="D630" t="s">
        <v>457</v>
      </c>
      <c r="E630" s="2">
        <v>15</v>
      </c>
      <c r="G630" s="38">
        <v>14</v>
      </c>
      <c r="H630" s="36">
        <f t="shared" si="27"/>
        <v>-6.6666666666666652E-2</v>
      </c>
      <c r="I630">
        <f t="shared" si="28"/>
        <v>14</v>
      </c>
      <c r="J630" t="b">
        <f t="shared" si="29"/>
        <v>1</v>
      </c>
    </row>
    <row r="631" spans="1:10">
      <c r="A631">
        <v>100241</v>
      </c>
      <c r="B631">
        <v>100241</v>
      </c>
      <c r="C631" t="s">
        <v>849</v>
      </c>
      <c r="D631" t="s">
        <v>458</v>
      </c>
      <c r="E631" s="2">
        <v>13.5</v>
      </c>
      <c r="G631" s="38">
        <v>13.5</v>
      </c>
      <c r="H631" s="36">
        <f t="shared" si="27"/>
        <v>0</v>
      </c>
      <c r="I631" t="str">
        <f t="shared" si="28"/>
        <v/>
      </c>
      <c r="J631" t="str">
        <f t="shared" si="29"/>
        <v/>
      </c>
    </row>
    <row r="632" spans="1:10">
      <c r="A632">
        <v>100242</v>
      </c>
      <c r="B632">
        <v>100242</v>
      </c>
      <c r="C632" t="s">
        <v>849</v>
      </c>
      <c r="D632" t="s">
        <v>459</v>
      </c>
      <c r="E632" s="2">
        <v>21</v>
      </c>
      <c r="G632" s="38">
        <v>22</v>
      </c>
      <c r="H632" s="36">
        <f t="shared" si="27"/>
        <v>4.7619047619047672E-2</v>
      </c>
      <c r="I632" t="str">
        <f t="shared" si="28"/>
        <v/>
      </c>
      <c r="J632" t="str">
        <f t="shared" si="29"/>
        <v/>
      </c>
    </row>
    <row r="633" spans="1:10">
      <c r="A633">
        <v>100242</v>
      </c>
      <c r="B633">
        <v>100242</v>
      </c>
      <c r="C633" t="s">
        <v>849</v>
      </c>
      <c r="D633" t="s">
        <v>460</v>
      </c>
      <c r="E633" s="2">
        <v>23.5</v>
      </c>
      <c r="G633" s="38">
        <v>24.5</v>
      </c>
      <c r="H633" s="36">
        <f t="shared" si="27"/>
        <v>4.2553191489361764E-2</v>
      </c>
      <c r="I633" t="str">
        <f t="shared" si="28"/>
        <v/>
      </c>
      <c r="J633" t="str">
        <f t="shared" si="29"/>
        <v/>
      </c>
    </row>
    <row r="634" spans="1:10">
      <c r="A634">
        <v>100245</v>
      </c>
      <c r="B634">
        <v>100245</v>
      </c>
      <c r="C634">
        <v>100240</v>
      </c>
      <c r="D634" t="s">
        <v>461</v>
      </c>
      <c r="E634" s="2">
        <v>13.5</v>
      </c>
      <c r="G634" s="38">
        <v>14</v>
      </c>
      <c r="H634" s="36">
        <f t="shared" si="27"/>
        <v>3.7037037037036979E-2</v>
      </c>
      <c r="I634">
        <f t="shared" si="28"/>
        <v>14</v>
      </c>
      <c r="J634" t="b">
        <f t="shared" si="29"/>
        <v>1</v>
      </c>
    </row>
    <row r="635" spans="1:10">
      <c r="A635">
        <v>110169</v>
      </c>
      <c r="B635">
        <v>110169</v>
      </c>
      <c r="C635" t="s">
        <v>849</v>
      </c>
      <c r="D635" t="s">
        <v>462</v>
      </c>
      <c r="E635" s="2">
        <v>86</v>
      </c>
      <c r="G635" s="38">
        <v>87.5</v>
      </c>
      <c r="H635" s="36">
        <f t="shared" si="27"/>
        <v>1.744186046511631E-2</v>
      </c>
      <c r="I635" t="str">
        <f t="shared" si="28"/>
        <v/>
      </c>
      <c r="J635" t="str">
        <f t="shared" si="29"/>
        <v/>
      </c>
    </row>
    <row r="636" spans="1:10">
      <c r="A636">
        <v>110170</v>
      </c>
      <c r="B636">
        <v>110170</v>
      </c>
      <c r="C636">
        <v>110169</v>
      </c>
      <c r="D636" t="s">
        <v>463</v>
      </c>
      <c r="E636" s="2">
        <v>86</v>
      </c>
      <c r="G636" s="38">
        <v>87.5</v>
      </c>
      <c r="H636" s="36">
        <f t="shared" si="27"/>
        <v>1.744186046511631E-2</v>
      </c>
      <c r="I636">
        <f t="shared" si="28"/>
        <v>87.5</v>
      </c>
      <c r="J636" t="b">
        <f t="shared" si="29"/>
        <v>1</v>
      </c>
    </row>
    <row r="637" spans="1:10">
      <c r="A637">
        <v>111840</v>
      </c>
      <c r="B637">
        <v>111840</v>
      </c>
      <c r="C637" t="s">
        <v>849</v>
      </c>
      <c r="D637" t="s">
        <v>464</v>
      </c>
      <c r="E637" s="2">
        <v>110.5</v>
      </c>
      <c r="G637" s="38">
        <v>112.5</v>
      </c>
      <c r="H637" s="36">
        <f t="shared" si="27"/>
        <v>1.8099547511312153E-2</v>
      </c>
      <c r="I637" t="str">
        <f t="shared" si="28"/>
        <v/>
      </c>
      <c r="J637" t="str">
        <f t="shared" si="29"/>
        <v/>
      </c>
    </row>
    <row r="638" spans="1:10">
      <c r="A638">
        <v>111843</v>
      </c>
      <c r="B638">
        <v>111843</v>
      </c>
      <c r="C638" t="s">
        <v>849</v>
      </c>
      <c r="D638" t="s">
        <v>465</v>
      </c>
      <c r="E638" s="2">
        <v>51</v>
      </c>
      <c r="G638" s="38">
        <v>52</v>
      </c>
      <c r="H638" s="36">
        <f t="shared" si="27"/>
        <v>1.9607843137254832E-2</v>
      </c>
      <c r="I638" t="str">
        <f t="shared" si="28"/>
        <v/>
      </c>
      <c r="J638" t="str">
        <f t="shared" si="29"/>
        <v/>
      </c>
    </row>
    <row r="639" spans="1:10">
      <c r="A639">
        <v>113529</v>
      </c>
      <c r="B639">
        <v>113529</v>
      </c>
      <c r="C639">
        <v>113530</v>
      </c>
      <c r="D639" t="s">
        <v>466</v>
      </c>
      <c r="E639" s="2">
        <v>96.5</v>
      </c>
      <c r="G639" s="38">
        <v>98</v>
      </c>
      <c r="H639" s="36">
        <f t="shared" si="27"/>
        <v>1.5544041450777257E-2</v>
      </c>
      <c r="I639">
        <f t="shared" si="28"/>
        <v>98</v>
      </c>
      <c r="J639" t="b">
        <f t="shared" si="29"/>
        <v>1</v>
      </c>
    </row>
    <row r="640" spans="1:10">
      <c r="A640">
        <v>113530</v>
      </c>
      <c r="B640">
        <v>113530</v>
      </c>
      <c r="C640">
        <v>113529</v>
      </c>
      <c r="D640" t="s">
        <v>467</v>
      </c>
      <c r="E640" s="2">
        <v>96.5</v>
      </c>
      <c r="G640" s="38">
        <v>98</v>
      </c>
      <c r="H640" s="36">
        <f t="shared" si="27"/>
        <v>1.5544041450777257E-2</v>
      </c>
      <c r="I640">
        <f t="shared" si="28"/>
        <v>98</v>
      </c>
      <c r="J640" t="b">
        <f t="shared" si="29"/>
        <v>1</v>
      </c>
    </row>
    <row r="641" spans="1:10">
      <c r="A641">
        <v>113531</v>
      </c>
      <c r="B641">
        <v>113531</v>
      </c>
      <c r="C641">
        <v>113532</v>
      </c>
      <c r="D641" t="s">
        <v>468</v>
      </c>
      <c r="E641" s="2">
        <v>85</v>
      </c>
      <c r="G641" s="38">
        <v>86.5</v>
      </c>
      <c r="H641" s="36">
        <f t="shared" si="27"/>
        <v>1.7647058823529349E-2</v>
      </c>
      <c r="I641">
        <f t="shared" si="28"/>
        <v>86.5</v>
      </c>
      <c r="J641" t="b">
        <f t="shared" si="29"/>
        <v>1</v>
      </c>
    </row>
    <row r="642" spans="1:10">
      <c r="A642">
        <v>113532</v>
      </c>
      <c r="B642">
        <v>113532</v>
      </c>
      <c r="C642">
        <v>113531</v>
      </c>
      <c r="D642" t="s">
        <v>469</v>
      </c>
      <c r="E642" s="2">
        <v>85</v>
      </c>
      <c r="G642" s="38">
        <v>86.5</v>
      </c>
      <c r="H642" s="36">
        <f t="shared" si="27"/>
        <v>1.7647058823529349E-2</v>
      </c>
      <c r="I642">
        <f t="shared" si="28"/>
        <v>86.5</v>
      </c>
      <c r="J642" t="b">
        <f t="shared" si="29"/>
        <v>1</v>
      </c>
    </row>
    <row r="643" spans="1:10">
      <c r="A643">
        <v>116772</v>
      </c>
      <c r="B643">
        <v>116772</v>
      </c>
      <c r="C643" t="s">
        <v>849</v>
      </c>
      <c r="D643" t="s">
        <v>470</v>
      </c>
      <c r="E643" s="2">
        <v>38</v>
      </c>
      <c r="G643" s="38">
        <v>38.5</v>
      </c>
      <c r="H643" s="36">
        <f t="shared" si="27"/>
        <v>1.3157894736842035E-2</v>
      </c>
      <c r="I643" t="str">
        <f t="shared" si="28"/>
        <v/>
      </c>
      <c r="J643" t="str">
        <f t="shared" si="29"/>
        <v/>
      </c>
    </row>
    <row r="644" spans="1:10">
      <c r="A644">
        <v>116774</v>
      </c>
      <c r="B644">
        <v>116774</v>
      </c>
      <c r="C644" t="s">
        <v>849</v>
      </c>
      <c r="D644" t="s">
        <v>471</v>
      </c>
      <c r="E644" s="2">
        <v>50.5</v>
      </c>
      <c r="G644" s="38">
        <v>51.5</v>
      </c>
      <c r="H644" s="36">
        <f t="shared" si="27"/>
        <v>1.980198019801982E-2</v>
      </c>
      <c r="I644" t="str">
        <f t="shared" si="28"/>
        <v/>
      </c>
      <c r="J644" t="str">
        <f t="shared" si="29"/>
        <v/>
      </c>
    </row>
    <row r="645" spans="1:10">
      <c r="A645">
        <v>117872</v>
      </c>
      <c r="B645">
        <v>117872</v>
      </c>
      <c r="C645">
        <v>119011</v>
      </c>
      <c r="D645" t="s">
        <v>472</v>
      </c>
      <c r="E645" s="2">
        <v>47</v>
      </c>
      <c r="G645" s="38">
        <v>48</v>
      </c>
      <c r="H645" s="36">
        <f t="shared" si="27"/>
        <v>2.1276595744680771E-2</v>
      </c>
      <c r="I645">
        <f t="shared" si="28"/>
        <v>48</v>
      </c>
      <c r="J645" t="b">
        <f t="shared" si="29"/>
        <v>1</v>
      </c>
    </row>
    <row r="646" spans="1:10">
      <c r="A646">
        <v>117886</v>
      </c>
      <c r="B646">
        <v>117886</v>
      </c>
      <c r="C646">
        <v>117887</v>
      </c>
      <c r="D646" t="s">
        <v>473</v>
      </c>
      <c r="E646" s="2">
        <v>113.5</v>
      </c>
      <c r="G646" s="38">
        <v>115.5</v>
      </c>
      <c r="H646" s="36">
        <f t="shared" si="27"/>
        <v>1.7621145374449254E-2</v>
      </c>
      <c r="I646">
        <f t="shared" si="28"/>
        <v>115.5</v>
      </c>
      <c r="J646" t="b">
        <f t="shared" si="29"/>
        <v>1</v>
      </c>
    </row>
    <row r="647" spans="1:10">
      <c r="A647">
        <v>117887</v>
      </c>
      <c r="B647">
        <v>117887</v>
      </c>
      <c r="C647">
        <v>117886</v>
      </c>
      <c r="D647" t="s">
        <v>474</v>
      </c>
      <c r="E647" s="2">
        <v>113.5</v>
      </c>
      <c r="G647" s="38">
        <v>115.5</v>
      </c>
      <c r="H647" s="36">
        <f t="shared" si="27"/>
        <v>1.7621145374449254E-2</v>
      </c>
      <c r="I647">
        <f t="shared" si="28"/>
        <v>115.5</v>
      </c>
      <c r="J647" t="b">
        <f t="shared" si="29"/>
        <v>1</v>
      </c>
    </row>
    <row r="648" spans="1:10">
      <c r="A648">
        <v>119008</v>
      </c>
      <c r="B648">
        <v>119008</v>
      </c>
      <c r="C648">
        <v>119009</v>
      </c>
      <c r="D648" t="s">
        <v>475</v>
      </c>
      <c r="E648" s="2">
        <v>193</v>
      </c>
      <c r="G648" s="38">
        <v>196.5</v>
      </c>
      <c r="H648" s="36">
        <f t="shared" si="27"/>
        <v>1.81347150259068E-2</v>
      </c>
      <c r="I648">
        <f t="shared" si="28"/>
        <v>196.5</v>
      </c>
      <c r="J648" t="b">
        <f t="shared" si="29"/>
        <v>1</v>
      </c>
    </row>
    <row r="649" spans="1:10">
      <c r="A649">
        <v>119009</v>
      </c>
      <c r="B649">
        <v>119009</v>
      </c>
      <c r="C649">
        <v>119008</v>
      </c>
      <c r="D649" t="s">
        <v>476</v>
      </c>
      <c r="E649" s="2">
        <v>193</v>
      </c>
      <c r="G649" s="38">
        <v>196.5</v>
      </c>
      <c r="H649" s="36">
        <f t="shared" si="27"/>
        <v>1.81347150259068E-2</v>
      </c>
      <c r="I649">
        <f t="shared" si="28"/>
        <v>196.5</v>
      </c>
      <c r="J649" t="b">
        <f t="shared" si="29"/>
        <v>1</v>
      </c>
    </row>
    <row r="650" spans="1:10">
      <c r="A650">
        <v>119011</v>
      </c>
      <c r="B650">
        <v>119011</v>
      </c>
      <c r="C650">
        <v>117872</v>
      </c>
      <c r="D650" t="s">
        <v>477</v>
      </c>
      <c r="E650" s="2">
        <v>47</v>
      </c>
      <c r="G650" s="38">
        <v>48</v>
      </c>
      <c r="H650" s="36">
        <f t="shared" si="27"/>
        <v>2.1276595744680771E-2</v>
      </c>
      <c r="I650">
        <f t="shared" si="28"/>
        <v>48</v>
      </c>
      <c r="J650" t="b">
        <f t="shared" si="29"/>
        <v>1</v>
      </c>
    </row>
    <row r="651" spans="1:10">
      <c r="A651">
        <v>122215</v>
      </c>
      <c r="B651">
        <v>122215</v>
      </c>
      <c r="C651" t="s">
        <v>849</v>
      </c>
      <c r="D651" t="s">
        <v>478</v>
      </c>
      <c r="E651" s="2">
        <v>56</v>
      </c>
      <c r="G651" s="38">
        <v>57</v>
      </c>
      <c r="H651" s="36">
        <f t="shared" si="27"/>
        <v>1.7857142857142794E-2</v>
      </c>
      <c r="I651" t="str">
        <f t="shared" si="28"/>
        <v/>
      </c>
      <c r="J651" t="str">
        <f t="shared" si="29"/>
        <v/>
      </c>
    </row>
    <row r="652" spans="1:10">
      <c r="A652">
        <v>124149</v>
      </c>
      <c r="B652">
        <v>124149</v>
      </c>
      <c r="C652" t="s">
        <v>849</v>
      </c>
      <c r="D652" t="s">
        <v>479</v>
      </c>
      <c r="E652" s="2">
        <v>151.5</v>
      </c>
      <c r="G652" s="38">
        <v>154</v>
      </c>
      <c r="H652" s="36">
        <f t="shared" si="27"/>
        <v>1.650165016501659E-2</v>
      </c>
      <c r="I652" t="str">
        <f t="shared" si="28"/>
        <v/>
      </c>
      <c r="J652" t="str">
        <f t="shared" si="29"/>
        <v/>
      </c>
    </row>
    <row r="653" spans="1:10">
      <c r="A653">
        <v>124214</v>
      </c>
      <c r="B653">
        <v>124214</v>
      </c>
      <c r="C653" t="s">
        <v>849</v>
      </c>
      <c r="D653" t="s">
        <v>480</v>
      </c>
      <c r="E653" s="2">
        <v>28</v>
      </c>
      <c r="G653" s="38">
        <v>28.5</v>
      </c>
      <c r="H653" s="36">
        <f t="shared" ref="H653:H716" si="30">G653/E653-1</f>
        <v>1.7857142857142794E-2</v>
      </c>
      <c r="I653" t="str">
        <f t="shared" si="28"/>
        <v/>
      </c>
      <c r="J653" t="str">
        <f t="shared" si="29"/>
        <v/>
      </c>
    </row>
    <row r="654" spans="1:10">
      <c r="A654">
        <v>124215</v>
      </c>
      <c r="B654">
        <v>124215</v>
      </c>
      <c r="C654" t="s">
        <v>849</v>
      </c>
      <c r="D654" t="s">
        <v>481</v>
      </c>
      <c r="E654" s="2">
        <v>25.5</v>
      </c>
      <c r="G654" s="38">
        <v>26</v>
      </c>
      <c r="H654" s="36">
        <f t="shared" si="30"/>
        <v>1.9607843137254832E-2</v>
      </c>
      <c r="I654" t="str">
        <f t="shared" ref="I654:I717" si="31">_xlfn.XLOOKUP(C654,A:A,G:G,"",0)</f>
        <v/>
      </c>
      <c r="J654" t="str">
        <f t="shared" ref="J654:J717" si="32">IF(I654="","",G654=I654)</f>
        <v/>
      </c>
    </row>
    <row r="655" spans="1:10">
      <c r="A655">
        <v>126495</v>
      </c>
      <c r="B655">
        <v>126495</v>
      </c>
      <c r="C655" t="s">
        <v>849</v>
      </c>
      <c r="D655" t="s">
        <v>482</v>
      </c>
      <c r="E655" s="2">
        <v>96.5</v>
      </c>
      <c r="G655" s="38">
        <v>98</v>
      </c>
      <c r="H655" s="36">
        <f t="shared" si="30"/>
        <v>1.5544041450777257E-2</v>
      </c>
      <c r="I655" t="str">
        <f t="shared" si="31"/>
        <v/>
      </c>
      <c r="J655" t="str">
        <f t="shared" si="32"/>
        <v/>
      </c>
    </row>
    <row r="656" spans="1:10">
      <c r="A656">
        <v>126496</v>
      </c>
      <c r="B656">
        <v>126496</v>
      </c>
      <c r="C656" t="s">
        <v>849</v>
      </c>
      <c r="D656" t="s">
        <v>483</v>
      </c>
      <c r="E656" s="2">
        <v>63.5</v>
      </c>
      <c r="G656" s="38">
        <v>64.5</v>
      </c>
      <c r="H656" s="36">
        <f t="shared" si="30"/>
        <v>1.5748031496062964E-2</v>
      </c>
      <c r="I656" t="str">
        <f t="shared" si="31"/>
        <v/>
      </c>
      <c r="J656" t="str">
        <f t="shared" si="32"/>
        <v/>
      </c>
    </row>
    <row r="657" spans="1:10">
      <c r="A657">
        <v>130171</v>
      </c>
      <c r="B657">
        <v>130171</v>
      </c>
      <c r="C657" t="s">
        <v>849</v>
      </c>
      <c r="D657" t="s">
        <v>484</v>
      </c>
      <c r="E657" s="2">
        <v>49</v>
      </c>
      <c r="G657" s="38">
        <v>50</v>
      </c>
      <c r="H657" s="36">
        <f t="shared" si="30"/>
        <v>2.0408163265306145E-2</v>
      </c>
      <c r="I657" t="str">
        <f t="shared" si="31"/>
        <v/>
      </c>
      <c r="J657" t="str">
        <f t="shared" si="32"/>
        <v/>
      </c>
    </row>
    <row r="658" spans="1:10">
      <c r="A658">
        <v>100254</v>
      </c>
      <c r="B658">
        <v>100254</v>
      </c>
      <c r="C658" t="s">
        <v>849</v>
      </c>
      <c r="D658" t="s">
        <v>486</v>
      </c>
      <c r="E658" s="2">
        <v>94.5</v>
      </c>
      <c r="G658" s="38">
        <v>96</v>
      </c>
      <c r="H658" s="36">
        <f t="shared" si="30"/>
        <v>1.5873015873015817E-2</v>
      </c>
      <c r="I658" t="str">
        <f t="shared" si="31"/>
        <v/>
      </c>
      <c r="J658" t="str">
        <f t="shared" si="32"/>
        <v/>
      </c>
    </row>
    <row r="659" spans="1:10">
      <c r="A659">
        <v>100711</v>
      </c>
      <c r="B659">
        <v>100711</v>
      </c>
      <c r="C659" t="s">
        <v>849</v>
      </c>
      <c r="D659" t="s">
        <v>487</v>
      </c>
      <c r="E659" s="2">
        <v>58</v>
      </c>
      <c r="G659" s="38">
        <v>59</v>
      </c>
      <c r="H659" s="36">
        <f t="shared" si="30"/>
        <v>1.7241379310344751E-2</v>
      </c>
      <c r="I659" t="str">
        <f t="shared" si="31"/>
        <v/>
      </c>
      <c r="J659" t="str">
        <f t="shared" si="32"/>
        <v/>
      </c>
    </row>
    <row r="660" spans="1:10">
      <c r="A660">
        <v>100731</v>
      </c>
      <c r="B660">
        <v>100731</v>
      </c>
      <c r="C660" t="s">
        <v>849</v>
      </c>
      <c r="D660" t="s">
        <v>488</v>
      </c>
      <c r="E660" s="2">
        <v>63</v>
      </c>
      <c r="G660" s="38">
        <v>64</v>
      </c>
      <c r="H660" s="36">
        <f t="shared" si="30"/>
        <v>1.5873015873015817E-2</v>
      </c>
      <c r="I660" t="str">
        <f t="shared" si="31"/>
        <v/>
      </c>
      <c r="J660" t="str">
        <f t="shared" si="32"/>
        <v/>
      </c>
    </row>
    <row r="661" spans="1:10">
      <c r="A661">
        <v>100732</v>
      </c>
      <c r="B661">
        <v>100732</v>
      </c>
      <c r="C661" t="s">
        <v>849</v>
      </c>
      <c r="D661" t="s">
        <v>489</v>
      </c>
      <c r="E661" s="2">
        <v>68.5</v>
      </c>
      <c r="G661" s="38">
        <v>69.5</v>
      </c>
      <c r="H661" s="36">
        <f t="shared" si="30"/>
        <v>1.4598540145985384E-2</v>
      </c>
      <c r="I661" t="str">
        <f t="shared" si="31"/>
        <v/>
      </c>
      <c r="J661" t="str">
        <f t="shared" si="32"/>
        <v/>
      </c>
    </row>
    <row r="662" spans="1:10">
      <c r="A662">
        <v>100733</v>
      </c>
      <c r="B662">
        <v>100733</v>
      </c>
      <c r="C662" t="s">
        <v>849</v>
      </c>
      <c r="D662" t="s">
        <v>490</v>
      </c>
      <c r="E662" s="2">
        <v>59</v>
      </c>
      <c r="G662" s="38">
        <v>60</v>
      </c>
      <c r="H662" s="36">
        <f t="shared" si="30"/>
        <v>1.6949152542372836E-2</v>
      </c>
      <c r="I662" t="str">
        <f t="shared" si="31"/>
        <v/>
      </c>
      <c r="J662" t="str">
        <f t="shared" si="32"/>
        <v/>
      </c>
    </row>
    <row r="663" spans="1:10">
      <c r="A663">
        <v>100736</v>
      </c>
      <c r="B663">
        <v>100736</v>
      </c>
      <c r="C663" t="s">
        <v>849</v>
      </c>
      <c r="D663" t="s">
        <v>491</v>
      </c>
      <c r="E663" s="2">
        <v>70.5</v>
      </c>
      <c r="G663" s="38">
        <v>71.5</v>
      </c>
      <c r="H663" s="36">
        <f t="shared" si="30"/>
        <v>1.4184397163120588E-2</v>
      </c>
      <c r="I663" t="str">
        <f t="shared" si="31"/>
        <v/>
      </c>
      <c r="J663" t="str">
        <f t="shared" si="32"/>
        <v/>
      </c>
    </row>
    <row r="664" spans="1:10">
      <c r="A664">
        <v>100762</v>
      </c>
      <c r="B664">
        <v>100762</v>
      </c>
      <c r="C664" t="s">
        <v>849</v>
      </c>
      <c r="D664" t="s">
        <v>492</v>
      </c>
      <c r="E664" s="2">
        <v>123.5</v>
      </c>
      <c r="G664" s="38">
        <v>125.5</v>
      </c>
      <c r="H664" s="36">
        <f t="shared" si="30"/>
        <v>1.6194331983805599E-2</v>
      </c>
      <c r="I664" t="str">
        <f t="shared" si="31"/>
        <v/>
      </c>
      <c r="J664" t="str">
        <f t="shared" si="32"/>
        <v/>
      </c>
    </row>
    <row r="665" spans="1:10">
      <c r="A665">
        <v>100775</v>
      </c>
      <c r="B665">
        <v>100775</v>
      </c>
      <c r="C665" t="s">
        <v>849</v>
      </c>
      <c r="D665" t="s">
        <v>493</v>
      </c>
      <c r="E665" s="2">
        <v>71</v>
      </c>
      <c r="G665" s="38">
        <v>72</v>
      </c>
      <c r="H665" s="36">
        <f t="shared" si="30"/>
        <v>1.4084507042253502E-2</v>
      </c>
      <c r="I665" t="str">
        <f t="shared" si="31"/>
        <v/>
      </c>
      <c r="J665" t="str">
        <f t="shared" si="32"/>
        <v/>
      </c>
    </row>
    <row r="666" spans="1:10">
      <c r="A666">
        <v>100779</v>
      </c>
      <c r="B666">
        <v>100779</v>
      </c>
      <c r="C666">
        <v>114137</v>
      </c>
      <c r="D666" t="s">
        <v>494</v>
      </c>
      <c r="E666" s="2">
        <v>20</v>
      </c>
      <c r="G666" s="38">
        <v>20.5</v>
      </c>
      <c r="H666" s="36">
        <f t="shared" si="30"/>
        <v>2.4999999999999911E-2</v>
      </c>
      <c r="I666">
        <f t="shared" si="31"/>
        <v>20.5</v>
      </c>
      <c r="J666" t="b">
        <f t="shared" si="32"/>
        <v>1</v>
      </c>
    </row>
    <row r="667" spans="1:10">
      <c r="A667">
        <v>100780</v>
      </c>
      <c r="B667">
        <v>100780</v>
      </c>
      <c r="C667">
        <v>127688</v>
      </c>
      <c r="D667" t="s">
        <v>495</v>
      </c>
      <c r="E667" s="2">
        <v>34</v>
      </c>
      <c r="G667" s="38">
        <v>34.5</v>
      </c>
      <c r="H667" s="36">
        <f t="shared" si="30"/>
        <v>1.4705882352941124E-2</v>
      </c>
      <c r="I667">
        <f t="shared" si="31"/>
        <v>36.5</v>
      </c>
      <c r="J667" s="44" t="b">
        <f t="shared" si="32"/>
        <v>0</v>
      </c>
    </row>
    <row r="668" spans="1:10">
      <c r="A668">
        <v>100781</v>
      </c>
      <c r="B668">
        <v>100781</v>
      </c>
      <c r="C668" t="s">
        <v>849</v>
      </c>
      <c r="D668" t="s">
        <v>496</v>
      </c>
      <c r="E668" s="2">
        <v>43</v>
      </c>
      <c r="G668" s="38">
        <v>43.5</v>
      </c>
      <c r="H668" s="36">
        <f t="shared" si="30"/>
        <v>1.1627906976744207E-2</v>
      </c>
      <c r="I668" t="str">
        <f t="shared" si="31"/>
        <v/>
      </c>
      <c r="J668" t="str">
        <f t="shared" si="32"/>
        <v/>
      </c>
    </row>
    <row r="669" spans="1:10">
      <c r="A669">
        <v>100782</v>
      </c>
      <c r="B669">
        <v>100782</v>
      </c>
      <c r="C669" t="s">
        <v>849</v>
      </c>
      <c r="D669" t="s">
        <v>497</v>
      </c>
      <c r="E669" s="2">
        <v>47</v>
      </c>
      <c r="G669" s="38">
        <v>48</v>
      </c>
      <c r="H669" s="36">
        <f t="shared" si="30"/>
        <v>2.1276595744680771E-2</v>
      </c>
      <c r="I669" t="str">
        <f t="shared" si="31"/>
        <v/>
      </c>
      <c r="J669" t="str">
        <f t="shared" si="32"/>
        <v/>
      </c>
    </row>
    <row r="670" spans="1:10">
      <c r="A670">
        <v>100792</v>
      </c>
      <c r="B670">
        <v>100792</v>
      </c>
      <c r="C670" t="s">
        <v>849</v>
      </c>
      <c r="D670" t="s">
        <v>498</v>
      </c>
      <c r="E670" s="2">
        <v>93</v>
      </c>
      <c r="G670" s="38">
        <v>94.5</v>
      </c>
      <c r="H670" s="36">
        <f t="shared" si="30"/>
        <v>1.6129032258064502E-2</v>
      </c>
      <c r="I670" t="str">
        <f t="shared" si="31"/>
        <v/>
      </c>
      <c r="J670" t="str">
        <f t="shared" si="32"/>
        <v/>
      </c>
    </row>
    <row r="671" spans="1:10">
      <c r="A671">
        <v>100805</v>
      </c>
      <c r="B671">
        <v>100805</v>
      </c>
      <c r="C671" t="s">
        <v>849</v>
      </c>
      <c r="D671" t="s">
        <v>499</v>
      </c>
      <c r="E671" s="2">
        <v>92</v>
      </c>
      <c r="G671" s="38">
        <v>93.5</v>
      </c>
      <c r="H671" s="36">
        <f t="shared" si="30"/>
        <v>1.6304347826086918E-2</v>
      </c>
      <c r="I671" t="str">
        <f t="shared" si="31"/>
        <v/>
      </c>
      <c r="J671" t="str">
        <f t="shared" si="32"/>
        <v/>
      </c>
    </row>
    <row r="672" spans="1:10">
      <c r="A672">
        <v>100806</v>
      </c>
      <c r="B672">
        <v>100806</v>
      </c>
      <c r="C672" t="s">
        <v>849</v>
      </c>
      <c r="D672" t="s">
        <v>500</v>
      </c>
      <c r="E672" s="2">
        <v>114.5</v>
      </c>
      <c r="G672" s="38">
        <v>116.5</v>
      </c>
      <c r="H672" s="36">
        <f t="shared" si="30"/>
        <v>1.7467248908296984E-2</v>
      </c>
      <c r="I672" t="str">
        <f t="shared" si="31"/>
        <v/>
      </c>
      <c r="J672" t="str">
        <f t="shared" si="32"/>
        <v/>
      </c>
    </row>
    <row r="673" spans="1:10">
      <c r="A673">
        <v>100807</v>
      </c>
      <c r="B673">
        <v>100807</v>
      </c>
      <c r="C673" t="s">
        <v>849</v>
      </c>
      <c r="D673" t="s">
        <v>501</v>
      </c>
      <c r="E673" s="2">
        <v>158.5</v>
      </c>
      <c r="G673" s="38">
        <v>161</v>
      </c>
      <c r="H673" s="36">
        <f t="shared" si="30"/>
        <v>1.577287066246047E-2</v>
      </c>
      <c r="I673" t="str">
        <f t="shared" si="31"/>
        <v/>
      </c>
      <c r="J673" t="str">
        <f t="shared" si="32"/>
        <v/>
      </c>
    </row>
    <row r="674" spans="1:10">
      <c r="A674">
        <v>100808</v>
      </c>
      <c r="B674">
        <v>100808</v>
      </c>
      <c r="C674" t="s">
        <v>849</v>
      </c>
      <c r="D674" t="s">
        <v>502</v>
      </c>
      <c r="E674" s="2">
        <v>74</v>
      </c>
      <c r="G674" s="38">
        <v>75.5</v>
      </c>
      <c r="H674" s="36">
        <f t="shared" si="30"/>
        <v>2.0270270270270174E-2</v>
      </c>
      <c r="I674" t="str">
        <f t="shared" si="31"/>
        <v/>
      </c>
      <c r="J674" t="str">
        <f t="shared" si="32"/>
        <v/>
      </c>
    </row>
    <row r="675" spans="1:10">
      <c r="A675">
        <v>100809</v>
      </c>
      <c r="B675">
        <v>100809</v>
      </c>
      <c r="C675" t="s">
        <v>849</v>
      </c>
      <c r="D675" t="s">
        <v>503</v>
      </c>
      <c r="E675" s="2">
        <v>182.5</v>
      </c>
      <c r="G675" s="38">
        <v>185.5</v>
      </c>
      <c r="H675" s="36">
        <f t="shared" si="30"/>
        <v>1.6438356164383494E-2</v>
      </c>
      <c r="I675" t="str">
        <f t="shared" si="31"/>
        <v/>
      </c>
      <c r="J675" t="str">
        <f t="shared" si="32"/>
        <v/>
      </c>
    </row>
    <row r="676" spans="1:10">
      <c r="A676">
        <v>100812</v>
      </c>
      <c r="B676">
        <v>100812</v>
      </c>
      <c r="C676" t="s">
        <v>849</v>
      </c>
      <c r="D676" t="s">
        <v>504</v>
      </c>
      <c r="E676" s="2">
        <v>132</v>
      </c>
      <c r="G676" s="38">
        <v>134</v>
      </c>
      <c r="H676" s="36">
        <f t="shared" si="30"/>
        <v>1.5151515151515138E-2</v>
      </c>
      <c r="I676" t="str">
        <f t="shared" si="31"/>
        <v/>
      </c>
      <c r="J676" t="str">
        <f t="shared" si="32"/>
        <v/>
      </c>
    </row>
    <row r="677" spans="1:10">
      <c r="A677">
        <v>100813</v>
      </c>
      <c r="B677">
        <v>100813</v>
      </c>
      <c r="C677" t="s">
        <v>849</v>
      </c>
      <c r="D677" t="s">
        <v>505</v>
      </c>
      <c r="E677" s="2">
        <v>99</v>
      </c>
      <c r="G677" s="38">
        <v>100.5</v>
      </c>
      <c r="H677" s="36">
        <f t="shared" si="30"/>
        <v>1.5151515151515138E-2</v>
      </c>
      <c r="I677" t="str">
        <f t="shared" si="31"/>
        <v/>
      </c>
      <c r="J677" t="str">
        <f t="shared" si="32"/>
        <v/>
      </c>
    </row>
    <row r="678" spans="1:10">
      <c r="A678">
        <v>100922</v>
      </c>
      <c r="B678">
        <v>100922</v>
      </c>
      <c r="C678" t="s">
        <v>849</v>
      </c>
      <c r="D678" t="s">
        <v>506</v>
      </c>
      <c r="E678" s="2">
        <v>56</v>
      </c>
      <c r="G678" s="38">
        <v>57</v>
      </c>
      <c r="H678" s="36">
        <f t="shared" si="30"/>
        <v>1.7857142857142794E-2</v>
      </c>
      <c r="I678" t="str">
        <f t="shared" si="31"/>
        <v/>
      </c>
      <c r="J678" t="str">
        <f t="shared" si="32"/>
        <v/>
      </c>
    </row>
    <row r="679" spans="1:10">
      <c r="A679">
        <v>109321</v>
      </c>
      <c r="B679">
        <v>109321</v>
      </c>
      <c r="C679" t="s">
        <v>849</v>
      </c>
      <c r="D679" t="s">
        <v>507</v>
      </c>
      <c r="E679" s="2">
        <v>102</v>
      </c>
      <c r="G679" s="38">
        <v>103.5</v>
      </c>
      <c r="H679" s="36">
        <f t="shared" si="30"/>
        <v>1.4705882352941124E-2</v>
      </c>
      <c r="I679" t="str">
        <f t="shared" si="31"/>
        <v/>
      </c>
      <c r="J679" t="str">
        <f t="shared" si="32"/>
        <v/>
      </c>
    </row>
    <row r="680" spans="1:10">
      <c r="A680">
        <v>109322</v>
      </c>
      <c r="B680">
        <v>109322</v>
      </c>
      <c r="C680" t="s">
        <v>849</v>
      </c>
      <c r="D680" t="s">
        <v>508</v>
      </c>
      <c r="E680" s="2">
        <v>108.5</v>
      </c>
      <c r="G680" s="38">
        <v>110.5</v>
      </c>
      <c r="H680" s="36">
        <f t="shared" si="30"/>
        <v>1.8433179723502224E-2</v>
      </c>
      <c r="I680" t="str">
        <f t="shared" si="31"/>
        <v/>
      </c>
      <c r="J680" t="str">
        <f t="shared" si="32"/>
        <v/>
      </c>
    </row>
    <row r="681" spans="1:10">
      <c r="A681">
        <v>113095</v>
      </c>
      <c r="B681">
        <v>113095</v>
      </c>
      <c r="C681" t="s">
        <v>849</v>
      </c>
      <c r="D681" t="s">
        <v>509</v>
      </c>
      <c r="E681" s="2">
        <v>64.5</v>
      </c>
      <c r="G681" s="38">
        <v>65.5</v>
      </c>
      <c r="H681" s="36">
        <f t="shared" si="30"/>
        <v>1.5503875968992276E-2</v>
      </c>
      <c r="I681" t="str">
        <f t="shared" si="31"/>
        <v/>
      </c>
      <c r="J681" t="str">
        <f t="shared" si="32"/>
        <v/>
      </c>
    </row>
    <row r="682" spans="1:10">
      <c r="A682">
        <v>113096</v>
      </c>
      <c r="B682">
        <v>113096</v>
      </c>
      <c r="C682" t="s">
        <v>849</v>
      </c>
      <c r="D682" t="s">
        <v>510</v>
      </c>
      <c r="E682" s="2">
        <v>83.5</v>
      </c>
      <c r="G682" s="38">
        <v>85</v>
      </c>
      <c r="H682" s="36">
        <f t="shared" si="30"/>
        <v>1.7964071856287456E-2</v>
      </c>
      <c r="I682" t="str">
        <f t="shared" si="31"/>
        <v/>
      </c>
      <c r="J682" t="str">
        <f t="shared" si="32"/>
        <v/>
      </c>
    </row>
    <row r="683" spans="1:10">
      <c r="A683">
        <v>113097</v>
      </c>
      <c r="B683">
        <v>113097</v>
      </c>
      <c r="C683" t="s">
        <v>849</v>
      </c>
      <c r="D683" t="s">
        <v>511</v>
      </c>
      <c r="E683" s="2">
        <v>70</v>
      </c>
      <c r="G683" s="38">
        <v>71</v>
      </c>
      <c r="H683" s="36">
        <f t="shared" si="30"/>
        <v>1.4285714285714235E-2</v>
      </c>
      <c r="I683" t="str">
        <f t="shared" si="31"/>
        <v/>
      </c>
      <c r="J683" t="str">
        <f t="shared" si="32"/>
        <v/>
      </c>
    </row>
    <row r="684" spans="1:10">
      <c r="A684">
        <v>113099</v>
      </c>
      <c r="B684">
        <v>113099</v>
      </c>
      <c r="C684" t="s">
        <v>849</v>
      </c>
      <c r="D684" t="s">
        <v>512</v>
      </c>
      <c r="E684" s="2">
        <v>64</v>
      </c>
      <c r="G684" s="38">
        <v>65</v>
      </c>
      <c r="H684" s="36">
        <f t="shared" si="30"/>
        <v>1.5625E-2</v>
      </c>
      <c r="I684" t="str">
        <f t="shared" si="31"/>
        <v/>
      </c>
      <c r="J684" t="str">
        <f t="shared" si="32"/>
        <v/>
      </c>
    </row>
    <row r="685" spans="1:10">
      <c r="A685">
        <v>113100</v>
      </c>
      <c r="B685">
        <v>113100</v>
      </c>
      <c r="C685" t="s">
        <v>849</v>
      </c>
      <c r="D685" t="s">
        <v>513</v>
      </c>
      <c r="E685" s="2">
        <v>80</v>
      </c>
      <c r="G685" s="38">
        <v>81.5</v>
      </c>
      <c r="H685" s="36">
        <f t="shared" si="30"/>
        <v>1.8750000000000044E-2</v>
      </c>
      <c r="I685" t="str">
        <f t="shared" si="31"/>
        <v/>
      </c>
      <c r="J685" t="str">
        <f t="shared" si="32"/>
        <v/>
      </c>
    </row>
    <row r="686" spans="1:10">
      <c r="A686">
        <v>113101</v>
      </c>
      <c r="B686">
        <v>113101</v>
      </c>
      <c r="C686" t="s">
        <v>849</v>
      </c>
      <c r="D686" t="s">
        <v>514</v>
      </c>
      <c r="E686" s="2">
        <v>89</v>
      </c>
      <c r="G686" s="38">
        <v>90.5</v>
      </c>
      <c r="H686" s="36">
        <f t="shared" si="30"/>
        <v>1.6853932584269593E-2</v>
      </c>
      <c r="I686" t="str">
        <f t="shared" si="31"/>
        <v/>
      </c>
      <c r="J686" t="str">
        <f t="shared" si="32"/>
        <v/>
      </c>
    </row>
    <row r="687" spans="1:10">
      <c r="A687">
        <v>113102</v>
      </c>
      <c r="B687">
        <v>113102</v>
      </c>
      <c r="C687" t="s">
        <v>849</v>
      </c>
      <c r="D687" t="s">
        <v>515</v>
      </c>
      <c r="E687" s="2">
        <v>135</v>
      </c>
      <c r="G687" s="38">
        <v>137.5</v>
      </c>
      <c r="H687" s="36">
        <f t="shared" si="30"/>
        <v>1.8518518518518601E-2</v>
      </c>
      <c r="I687" t="str">
        <f t="shared" si="31"/>
        <v/>
      </c>
      <c r="J687" t="str">
        <f t="shared" si="32"/>
        <v/>
      </c>
    </row>
    <row r="688" spans="1:10">
      <c r="A688">
        <v>113161</v>
      </c>
      <c r="B688">
        <v>113161</v>
      </c>
      <c r="C688" t="s">
        <v>849</v>
      </c>
      <c r="D688" t="s">
        <v>516</v>
      </c>
      <c r="E688" s="2">
        <v>128.5</v>
      </c>
      <c r="G688" s="38">
        <v>130.5</v>
      </c>
      <c r="H688" s="36">
        <f t="shared" si="30"/>
        <v>1.5564202334630295E-2</v>
      </c>
      <c r="I688" t="str">
        <f t="shared" si="31"/>
        <v/>
      </c>
      <c r="J688" t="str">
        <f t="shared" si="32"/>
        <v/>
      </c>
    </row>
    <row r="689" spans="1:10">
      <c r="A689">
        <v>114118</v>
      </c>
      <c r="B689">
        <v>114118</v>
      </c>
      <c r="C689" t="s">
        <v>849</v>
      </c>
      <c r="D689" t="s">
        <v>512</v>
      </c>
      <c r="E689" s="2">
        <v>69</v>
      </c>
      <c r="G689" s="38">
        <v>70</v>
      </c>
      <c r="H689" s="36">
        <f t="shared" si="30"/>
        <v>1.449275362318847E-2</v>
      </c>
      <c r="I689" t="str">
        <f t="shared" si="31"/>
        <v/>
      </c>
      <c r="J689" t="str">
        <f t="shared" si="32"/>
        <v/>
      </c>
    </row>
    <row r="690" spans="1:10">
      <c r="A690">
        <v>114119</v>
      </c>
      <c r="B690">
        <v>114119</v>
      </c>
      <c r="C690" t="s">
        <v>849</v>
      </c>
      <c r="D690" t="s">
        <v>509</v>
      </c>
      <c r="E690" s="2">
        <v>75.5</v>
      </c>
      <c r="G690" s="38">
        <v>77</v>
      </c>
      <c r="H690" s="36">
        <f t="shared" si="30"/>
        <v>1.9867549668874274E-2</v>
      </c>
      <c r="I690" t="str">
        <f t="shared" si="31"/>
        <v/>
      </c>
      <c r="J690" t="str">
        <f t="shared" si="32"/>
        <v/>
      </c>
    </row>
    <row r="691" spans="1:10">
      <c r="A691">
        <v>114120</v>
      </c>
      <c r="B691">
        <v>114120</v>
      </c>
      <c r="C691" t="s">
        <v>849</v>
      </c>
      <c r="D691" t="s">
        <v>514</v>
      </c>
      <c r="E691" s="2">
        <v>104.5</v>
      </c>
      <c r="G691" s="38">
        <v>106.5</v>
      </c>
      <c r="H691" s="36">
        <f t="shared" si="30"/>
        <v>1.9138755980861344E-2</v>
      </c>
      <c r="I691" t="str">
        <f t="shared" si="31"/>
        <v/>
      </c>
      <c r="J691" t="str">
        <f t="shared" si="32"/>
        <v/>
      </c>
    </row>
    <row r="692" spans="1:10">
      <c r="A692">
        <v>114121</v>
      </c>
      <c r="B692">
        <v>114121</v>
      </c>
      <c r="C692" t="s">
        <v>849</v>
      </c>
      <c r="D692" t="s">
        <v>511</v>
      </c>
      <c r="E692" s="2">
        <v>102</v>
      </c>
      <c r="G692" s="38">
        <v>103.5</v>
      </c>
      <c r="H692" s="36">
        <f t="shared" si="30"/>
        <v>1.4705882352941124E-2</v>
      </c>
      <c r="I692" t="str">
        <f t="shared" si="31"/>
        <v/>
      </c>
      <c r="J692" t="str">
        <f t="shared" si="32"/>
        <v/>
      </c>
    </row>
    <row r="693" spans="1:10">
      <c r="A693">
        <v>114123</v>
      </c>
      <c r="B693">
        <v>114123</v>
      </c>
      <c r="C693" t="s">
        <v>849</v>
      </c>
      <c r="D693" t="s">
        <v>517</v>
      </c>
      <c r="E693" s="2">
        <v>155.5</v>
      </c>
      <c r="G693" s="38">
        <v>158</v>
      </c>
      <c r="H693" s="36">
        <f t="shared" si="30"/>
        <v>1.6077170418006492E-2</v>
      </c>
      <c r="I693" t="str">
        <f t="shared" si="31"/>
        <v/>
      </c>
      <c r="J693" t="str">
        <f t="shared" si="32"/>
        <v/>
      </c>
    </row>
    <row r="694" spans="1:10">
      <c r="A694">
        <v>117231</v>
      </c>
      <c r="B694">
        <v>117231</v>
      </c>
      <c r="C694" t="s">
        <v>849</v>
      </c>
      <c r="D694" t="s">
        <v>518</v>
      </c>
      <c r="E694" s="2">
        <v>19.5</v>
      </c>
      <c r="G694" s="38">
        <v>20</v>
      </c>
      <c r="H694" s="36">
        <f t="shared" si="30"/>
        <v>2.564102564102555E-2</v>
      </c>
      <c r="I694" t="str">
        <f t="shared" si="31"/>
        <v/>
      </c>
      <c r="J694" t="str">
        <f t="shared" si="32"/>
        <v/>
      </c>
    </row>
    <row r="695" spans="1:10">
      <c r="A695">
        <v>121633</v>
      </c>
      <c r="B695">
        <v>121633</v>
      </c>
      <c r="C695" t="s">
        <v>849</v>
      </c>
      <c r="D695" t="s">
        <v>519</v>
      </c>
      <c r="E695" s="2">
        <v>15.5</v>
      </c>
      <c r="G695" s="38">
        <v>16</v>
      </c>
      <c r="H695" s="36">
        <f t="shared" si="30"/>
        <v>3.2258064516129004E-2</v>
      </c>
      <c r="I695" t="str">
        <f t="shared" si="31"/>
        <v/>
      </c>
      <c r="J695" t="str">
        <f t="shared" si="32"/>
        <v/>
      </c>
    </row>
    <row r="696" spans="1:10">
      <c r="A696">
        <v>126248</v>
      </c>
      <c r="B696">
        <v>126248</v>
      </c>
      <c r="C696" t="s">
        <v>849</v>
      </c>
      <c r="D696" t="s">
        <v>520</v>
      </c>
      <c r="E696" s="2">
        <v>269</v>
      </c>
      <c r="G696" s="38">
        <v>273.5</v>
      </c>
      <c r="H696" s="36">
        <f t="shared" si="30"/>
        <v>1.6728624535315983E-2</v>
      </c>
      <c r="I696" t="str">
        <f t="shared" si="31"/>
        <v/>
      </c>
      <c r="J696" t="str">
        <f t="shared" si="32"/>
        <v/>
      </c>
    </row>
    <row r="697" spans="1:10">
      <c r="A697">
        <v>129050</v>
      </c>
      <c r="B697">
        <v>129050</v>
      </c>
      <c r="C697" t="s">
        <v>849</v>
      </c>
      <c r="D697" t="s">
        <v>521</v>
      </c>
      <c r="E697" s="2">
        <v>88</v>
      </c>
      <c r="G697" s="38">
        <v>89.5</v>
      </c>
      <c r="H697" s="36">
        <f t="shared" si="30"/>
        <v>1.7045454545454586E-2</v>
      </c>
      <c r="I697" t="str">
        <f t="shared" si="31"/>
        <v/>
      </c>
      <c r="J697" t="str">
        <f t="shared" si="32"/>
        <v/>
      </c>
    </row>
    <row r="698" spans="1:10">
      <c r="A698">
        <v>129066</v>
      </c>
      <c r="B698">
        <v>129066</v>
      </c>
      <c r="C698" t="s">
        <v>849</v>
      </c>
      <c r="D698" t="s">
        <v>522</v>
      </c>
      <c r="E698" s="2">
        <v>221.5</v>
      </c>
      <c r="G698" s="38">
        <v>225.5</v>
      </c>
      <c r="H698" s="36">
        <f t="shared" si="30"/>
        <v>1.8058690744920947E-2</v>
      </c>
      <c r="I698" t="str">
        <f t="shared" si="31"/>
        <v/>
      </c>
      <c r="J698" t="str">
        <f t="shared" si="32"/>
        <v/>
      </c>
    </row>
    <row r="699" spans="1:10">
      <c r="A699">
        <v>130160</v>
      </c>
      <c r="B699">
        <v>130160</v>
      </c>
      <c r="C699" t="s">
        <v>849</v>
      </c>
      <c r="D699" t="s">
        <v>523</v>
      </c>
      <c r="E699" s="2">
        <v>157</v>
      </c>
      <c r="G699" s="38">
        <v>159.5</v>
      </c>
      <c r="H699" s="36">
        <f t="shared" si="30"/>
        <v>1.5923566878980999E-2</v>
      </c>
      <c r="I699" t="str">
        <f t="shared" si="31"/>
        <v/>
      </c>
      <c r="J699" t="str">
        <f t="shared" si="32"/>
        <v/>
      </c>
    </row>
    <row r="700" spans="1:10">
      <c r="A700">
        <v>130161</v>
      </c>
      <c r="B700">
        <v>130161</v>
      </c>
      <c r="C700" t="s">
        <v>849</v>
      </c>
      <c r="D700" t="s">
        <v>524</v>
      </c>
      <c r="E700" s="2">
        <v>153.5</v>
      </c>
      <c r="G700" s="38">
        <v>156</v>
      </c>
      <c r="H700" s="36">
        <f t="shared" si="30"/>
        <v>1.6286644951140072E-2</v>
      </c>
      <c r="I700" t="str">
        <f t="shared" si="31"/>
        <v/>
      </c>
      <c r="J700" t="str">
        <f t="shared" si="32"/>
        <v/>
      </c>
    </row>
    <row r="701" spans="1:10">
      <c r="A701">
        <v>130167</v>
      </c>
      <c r="B701">
        <v>130167</v>
      </c>
      <c r="C701" t="s">
        <v>849</v>
      </c>
      <c r="D701" t="s">
        <v>525</v>
      </c>
      <c r="E701" s="2">
        <v>201</v>
      </c>
      <c r="G701" s="38">
        <v>204.5</v>
      </c>
      <c r="H701" s="36">
        <f t="shared" si="30"/>
        <v>1.7412935323383172E-2</v>
      </c>
      <c r="I701" t="str">
        <f t="shared" si="31"/>
        <v/>
      </c>
      <c r="J701" t="str">
        <f t="shared" si="32"/>
        <v/>
      </c>
    </row>
    <row r="702" spans="1:10">
      <c r="A702">
        <v>130177</v>
      </c>
      <c r="B702">
        <v>130177</v>
      </c>
      <c r="C702" t="s">
        <v>849</v>
      </c>
      <c r="D702" t="s">
        <v>526</v>
      </c>
      <c r="E702" s="2">
        <v>53.5</v>
      </c>
      <c r="G702" s="38">
        <v>54.5</v>
      </c>
      <c r="H702" s="36">
        <f t="shared" si="30"/>
        <v>1.8691588785046731E-2</v>
      </c>
      <c r="I702" t="str">
        <f t="shared" si="31"/>
        <v/>
      </c>
      <c r="J702" t="str">
        <f t="shared" si="32"/>
        <v/>
      </c>
    </row>
    <row r="703" spans="1:10">
      <c r="A703">
        <v>130178</v>
      </c>
      <c r="B703">
        <v>130178</v>
      </c>
      <c r="C703" t="s">
        <v>849</v>
      </c>
      <c r="D703" t="s">
        <v>527</v>
      </c>
      <c r="E703" s="2">
        <v>44</v>
      </c>
      <c r="G703" s="38">
        <v>44.5</v>
      </c>
      <c r="H703" s="36">
        <f t="shared" si="30"/>
        <v>1.1363636363636465E-2</v>
      </c>
      <c r="I703" t="str">
        <f t="shared" si="31"/>
        <v/>
      </c>
      <c r="J703" t="str">
        <f t="shared" si="32"/>
        <v/>
      </c>
    </row>
    <row r="704" spans="1:10">
      <c r="A704">
        <v>130179</v>
      </c>
      <c r="B704">
        <v>130179</v>
      </c>
      <c r="C704" t="s">
        <v>849</v>
      </c>
      <c r="D704" t="s">
        <v>528</v>
      </c>
      <c r="E704" s="2">
        <v>89</v>
      </c>
      <c r="G704" s="38">
        <v>90.5</v>
      </c>
      <c r="H704" s="36">
        <f t="shared" si="30"/>
        <v>1.6853932584269593E-2</v>
      </c>
      <c r="I704" t="str">
        <f t="shared" si="31"/>
        <v/>
      </c>
      <c r="J704" t="str">
        <f t="shared" si="32"/>
        <v/>
      </c>
    </row>
    <row r="705" spans="1:10">
      <c r="A705">
        <v>130184</v>
      </c>
      <c r="B705">
        <v>130184</v>
      </c>
      <c r="C705" t="s">
        <v>849</v>
      </c>
      <c r="D705" t="s">
        <v>529</v>
      </c>
      <c r="E705" s="2">
        <v>96.5</v>
      </c>
      <c r="G705" s="38">
        <v>98</v>
      </c>
      <c r="H705" s="36">
        <f t="shared" si="30"/>
        <v>1.5544041450777257E-2</v>
      </c>
      <c r="I705" t="str">
        <f t="shared" si="31"/>
        <v/>
      </c>
      <c r="J705" t="str">
        <f t="shared" si="32"/>
        <v/>
      </c>
    </row>
    <row r="706" spans="1:10">
      <c r="A706">
        <v>131093</v>
      </c>
      <c r="B706">
        <v>131093</v>
      </c>
      <c r="C706" t="s">
        <v>849</v>
      </c>
      <c r="D706" t="s">
        <v>530</v>
      </c>
      <c r="E706" s="2">
        <v>217</v>
      </c>
      <c r="G706" s="38">
        <v>220.5</v>
      </c>
      <c r="H706" s="36">
        <f t="shared" si="30"/>
        <v>1.6129032258064502E-2</v>
      </c>
      <c r="I706" t="str">
        <f t="shared" si="31"/>
        <v/>
      </c>
      <c r="J706" t="str">
        <f t="shared" si="32"/>
        <v/>
      </c>
    </row>
    <row r="707" spans="1:10">
      <c r="A707">
        <v>132072</v>
      </c>
      <c r="B707">
        <v>132072</v>
      </c>
      <c r="C707" t="s">
        <v>849</v>
      </c>
      <c r="D707" t="s">
        <v>531</v>
      </c>
      <c r="E707" s="2">
        <v>136.5</v>
      </c>
      <c r="G707" s="38">
        <v>139</v>
      </c>
      <c r="H707" s="36">
        <f t="shared" si="30"/>
        <v>1.831501831501825E-2</v>
      </c>
      <c r="I707" t="str">
        <f t="shared" si="31"/>
        <v/>
      </c>
      <c r="J707" t="str">
        <f t="shared" si="32"/>
        <v/>
      </c>
    </row>
    <row r="708" spans="1:10">
      <c r="A708">
        <v>132074</v>
      </c>
      <c r="B708">
        <v>132074</v>
      </c>
      <c r="C708" t="s">
        <v>849</v>
      </c>
      <c r="D708" t="s">
        <v>532</v>
      </c>
      <c r="E708" s="2">
        <v>125</v>
      </c>
      <c r="G708" s="38">
        <v>127</v>
      </c>
      <c r="H708" s="36">
        <f t="shared" si="30"/>
        <v>1.6000000000000014E-2</v>
      </c>
      <c r="I708" t="str">
        <f t="shared" si="31"/>
        <v/>
      </c>
      <c r="J708" t="str">
        <f t="shared" si="32"/>
        <v/>
      </c>
    </row>
    <row r="709" spans="1:10">
      <c r="A709">
        <v>132075</v>
      </c>
      <c r="B709">
        <v>132075</v>
      </c>
      <c r="C709" t="s">
        <v>849</v>
      </c>
      <c r="D709" t="s">
        <v>533</v>
      </c>
      <c r="E709" s="2">
        <v>107.5</v>
      </c>
      <c r="G709" s="38">
        <v>109.5</v>
      </c>
      <c r="H709" s="36">
        <f t="shared" si="30"/>
        <v>1.8604651162790642E-2</v>
      </c>
      <c r="I709" t="str">
        <f t="shared" si="31"/>
        <v/>
      </c>
      <c r="J709" t="str">
        <f t="shared" si="32"/>
        <v/>
      </c>
    </row>
    <row r="710" spans="1:10">
      <c r="A710">
        <v>132405</v>
      </c>
      <c r="B710">
        <v>132405</v>
      </c>
      <c r="D710" t="s">
        <v>534</v>
      </c>
      <c r="E710" s="2">
        <v>103.5</v>
      </c>
      <c r="G710" s="38">
        <v>105.5</v>
      </c>
      <c r="H710" s="36">
        <f t="shared" si="30"/>
        <v>1.9323671497584627E-2</v>
      </c>
      <c r="I710" t="str">
        <f t="shared" si="31"/>
        <v/>
      </c>
      <c r="J710" t="str">
        <f t="shared" si="32"/>
        <v/>
      </c>
    </row>
    <row r="711" spans="1:10">
      <c r="A711">
        <v>132411</v>
      </c>
      <c r="B711">
        <v>132411</v>
      </c>
      <c r="D711" t="s">
        <v>535</v>
      </c>
      <c r="E711" s="2">
        <v>132</v>
      </c>
      <c r="G711" s="38">
        <v>134</v>
      </c>
      <c r="H711" s="36">
        <f t="shared" si="30"/>
        <v>1.5151515151515138E-2</v>
      </c>
      <c r="I711" t="str">
        <f t="shared" si="31"/>
        <v/>
      </c>
      <c r="J711" t="str">
        <f t="shared" si="32"/>
        <v/>
      </c>
    </row>
    <row r="712" spans="1:10">
      <c r="A712">
        <v>116255</v>
      </c>
      <c r="B712">
        <v>116255</v>
      </c>
      <c r="D712" t="s">
        <v>536</v>
      </c>
      <c r="E712" s="2">
        <v>32</v>
      </c>
      <c r="G712" s="38">
        <v>32.5</v>
      </c>
      <c r="H712" s="36">
        <f t="shared" si="30"/>
        <v>1.5625E-2</v>
      </c>
      <c r="I712" t="str">
        <f t="shared" si="31"/>
        <v/>
      </c>
      <c r="J712" t="str">
        <f t="shared" si="32"/>
        <v/>
      </c>
    </row>
    <row r="713" spans="1:10">
      <c r="A713">
        <v>116717</v>
      </c>
      <c r="B713">
        <v>116717</v>
      </c>
      <c r="D713" t="s">
        <v>537</v>
      </c>
      <c r="E713" s="2">
        <v>22.5</v>
      </c>
      <c r="G713" s="38">
        <v>23</v>
      </c>
      <c r="H713" s="36">
        <f t="shared" si="30"/>
        <v>2.2222222222222143E-2</v>
      </c>
      <c r="I713" t="str">
        <f t="shared" si="31"/>
        <v/>
      </c>
      <c r="J713" t="str">
        <f t="shared" si="32"/>
        <v/>
      </c>
    </row>
    <row r="714" spans="1:10">
      <c r="A714">
        <v>116848</v>
      </c>
      <c r="B714">
        <v>116848</v>
      </c>
      <c r="D714" t="s">
        <v>538</v>
      </c>
      <c r="E714" s="2">
        <v>193.5</v>
      </c>
      <c r="G714" s="38">
        <v>199.5</v>
      </c>
      <c r="H714" s="36">
        <f t="shared" si="30"/>
        <v>3.1007751937984551E-2</v>
      </c>
      <c r="I714" t="str">
        <f t="shared" si="31"/>
        <v/>
      </c>
      <c r="J714" t="str">
        <f t="shared" si="32"/>
        <v/>
      </c>
    </row>
    <row r="715" spans="1:10">
      <c r="A715">
        <v>116851</v>
      </c>
      <c r="B715">
        <v>116851</v>
      </c>
      <c r="D715" t="s">
        <v>539</v>
      </c>
      <c r="E715" s="2">
        <v>161</v>
      </c>
      <c r="G715" s="38">
        <v>164.5</v>
      </c>
      <c r="H715" s="36">
        <f t="shared" si="30"/>
        <v>2.1739130434782705E-2</v>
      </c>
      <c r="I715" t="str">
        <f t="shared" si="31"/>
        <v/>
      </c>
      <c r="J715" t="str">
        <f t="shared" si="32"/>
        <v/>
      </c>
    </row>
    <row r="716" spans="1:10">
      <c r="A716">
        <v>116852</v>
      </c>
      <c r="B716">
        <v>116852</v>
      </c>
      <c r="D716" t="s">
        <v>540</v>
      </c>
      <c r="E716" s="2">
        <v>190</v>
      </c>
      <c r="G716" s="38">
        <v>193</v>
      </c>
      <c r="H716" s="36">
        <f t="shared" si="30"/>
        <v>1.5789473684210575E-2</v>
      </c>
      <c r="I716" t="str">
        <f t="shared" si="31"/>
        <v/>
      </c>
      <c r="J716" t="str">
        <f t="shared" si="32"/>
        <v/>
      </c>
    </row>
    <row r="717" spans="1:10">
      <c r="A717">
        <v>116855</v>
      </c>
      <c r="B717">
        <v>116855</v>
      </c>
      <c r="D717" t="s">
        <v>541</v>
      </c>
      <c r="E717" s="2">
        <v>222.5</v>
      </c>
      <c r="G717" s="38">
        <v>227.5</v>
      </c>
      <c r="H717" s="36">
        <f t="shared" ref="H717:H757" si="33">G717/E717-1</f>
        <v>2.2471910112359605E-2</v>
      </c>
      <c r="I717" t="str">
        <f t="shared" si="31"/>
        <v/>
      </c>
      <c r="J717" t="str">
        <f t="shared" si="32"/>
        <v/>
      </c>
    </row>
    <row r="718" spans="1:10">
      <c r="A718">
        <v>116864</v>
      </c>
      <c r="B718">
        <v>116864</v>
      </c>
      <c r="D718" t="s">
        <v>542</v>
      </c>
      <c r="E718" s="2">
        <v>321</v>
      </c>
      <c r="G718" s="38">
        <v>328.5</v>
      </c>
      <c r="H718" s="36">
        <f t="shared" si="33"/>
        <v>2.3364485981308469E-2</v>
      </c>
      <c r="I718" t="str">
        <f t="shared" ref="I718:I757" si="34">_xlfn.XLOOKUP(C718,A:A,G:G,"",0)</f>
        <v/>
      </c>
      <c r="J718" t="str">
        <f t="shared" ref="J718:J757" si="35">IF(I718="","",G718=I718)</f>
        <v/>
      </c>
    </row>
    <row r="719" spans="1:10">
      <c r="A719">
        <v>116867</v>
      </c>
      <c r="B719">
        <v>116867</v>
      </c>
      <c r="D719" t="s">
        <v>543</v>
      </c>
      <c r="E719" s="2">
        <v>238.5</v>
      </c>
      <c r="G719" s="38">
        <v>242.5</v>
      </c>
      <c r="H719" s="36">
        <f t="shared" si="33"/>
        <v>1.6771488469601747E-2</v>
      </c>
      <c r="I719" t="str">
        <f t="shared" si="34"/>
        <v/>
      </c>
      <c r="J719" t="str">
        <f t="shared" si="35"/>
        <v/>
      </c>
    </row>
    <row r="720" spans="1:10">
      <c r="A720">
        <v>116869</v>
      </c>
      <c r="B720">
        <v>116869</v>
      </c>
      <c r="D720" t="s">
        <v>544</v>
      </c>
      <c r="E720" s="2">
        <v>280</v>
      </c>
      <c r="G720" s="38">
        <v>285</v>
      </c>
      <c r="H720" s="36">
        <f t="shared" si="33"/>
        <v>1.7857142857142794E-2</v>
      </c>
      <c r="I720" t="str">
        <f t="shared" si="34"/>
        <v/>
      </c>
      <c r="J720" t="str">
        <f t="shared" si="35"/>
        <v/>
      </c>
    </row>
    <row r="721" spans="1:10">
      <c r="A721">
        <v>125625</v>
      </c>
      <c r="B721">
        <v>125625</v>
      </c>
      <c r="D721" t="s">
        <v>545</v>
      </c>
      <c r="E721" s="2">
        <v>117</v>
      </c>
      <c r="G721" s="38">
        <v>119</v>
      </c>
      <c r="H721" s="36">
        <f t="shared" si="33"/>
        <v>1.7094017094017033E-2</v>
      </c>
      <c r="I721" t="str">
        <f t="shared" si="34"/>
        <v/>
      </c>
      <c r="J721" t="str">
        <f t="shared" si="35"/>
        <v/>
      </c>
    </row>
    <row r="722" spans="1:10">
      <c r="A722">
        <v>125912</v>
      </c>
      <c r="B722">
        <v>125912</v>
      </c>
      <c r="D722" t="s">
        <v>546</v>
      </c>
      <c r="E722" s="2">
        <v>139</v>
      </c>
      <c r="G722" s="38">
        <v>141.5</v>
      </c>
      <c r="H722" s="36">
        <f t="shared" si="33"/>
        <v>1.7985611510791477E-2</v>
      </c>
      <c r="I722" t="str">
        <f t="shared" si="34"/>
        <v/>
      </c>
      <c r="J722" t="str">
        <f t="shared" si="35"/>
        <v/>
      </c>
    </row>
    <row r="723" spans="1:10">
      <c r="A723">
        <v>125914</v>
      </c>
      <c r="B723">
        <v>125914</v>
      </c>
      <c r="D723" t="s">
        <v>547</v>
      </c>
      <c r="E723" s="2">
        <v>115.5</v>
      </c>
      <c r="G723" s="38">
        <v>118</v>
      </c>
      <c r="H723" s="36">
        <f t="shared" si="33"/>
        <v>2.1645021645021689E-2</v>
      </c>
      <c r="I723" t="str">
        <f t="shared" si="34"/>
        <v/>
      </c>
      <c r="J723" t="str">
        <f t="shared" si="35"/>
        <v/>
      </c>
    </row>
    <row r="724" spans="1:10">
      <c r="A724">
        <v>126312</v>
      </c>
      <c r="B724">
        <v>126312</v>
      </c>
      <c r="D724" t="s">
        <v>548</v>
      </c>
      <c r="E724" s="2">
        <v>254</v>
      </c>
      <c r="G724" s="38">
        <v>262</v>
      </c>
      <c r="H724" s="36">
        <f t="shared" si="33"/>
        <v>3.1496062992125928E-2</v>
      </c>
      <c r="I724" t="str">
        <f t="shared" si="34"/>
        <v/>
      </c>
      <c r="J724" t="str">
        <f t="shared" si="35"/>
        <v/>
      </c>
    </row>
    <row r="725" spans="1:10">
      <c r="A725">
        <v>126313</v>
      </c>
      <c r="B725">
        <v>126313</v>
      </c>
      <c r="D725" t="s">
        <v>549</v>
      </c>
      <c r="E725" s="2">
        <v>202.5</v>
      </c>
      <c r="G725" s="38">
        <v>209</v>
      </c>
      <c r="H725" s="36">
        <f t="shared" si="33"/>
        <v>3.2098765432098775E-2</v>
      </c>
      <c r="I725" t="str">
        <f t="shared" si="34"/>
        <v/>
      </c>
      <c r="J725" t="str">
        <f t="shared" si="35"/>
        <v/>
      </c>
    </row>
    <row r="726" spans="1:10">
      <c r="A726">
        <v>126314</v>
      </c>
      <c r="B726">
        <v>126314</v>
      </c>
      <c r="D726" t="s">
        <v>550</v>
      </c>
      <c r="E726" s="2">
        <v>227</v>
      </c>
      <c r="G726" s="38">
        <v>231</v>
      </c>
      <c r="H726" s="36">
        <f t="shared" si="33"/>
        <v>1.7621145374449254E-2</v>
      </c>
      <c r="I726" t="str">
        <f t="shared" si="34"/>
        <v/>
      </c>
      <c r="J726" t="str">
        <f t="shared" si="35"/>
        <v/>
      </c>
    </row>
    <row r="727" spans="1:10">
      <c r="A727">
        <v>126315</v>
      </c>
      <c r="B727">
        <v>126315</v>
      </c>
      <c r="D727" t="s">
        <v>551</v>
      </c>
      <c r="E727" s="2">
        <v>272</v>
      </c>
      <c r="G727" s="38">
        <v>276.5</v>
      </c>
      <c r="H727" s="36">
        <f t="shared" si="33"/>
        <v>1.6544117647058876E-2</v>
      </c>
      <c r="I727" t="str">
        <f t="shared" si="34"/>
        <v/>
      </c>
      <c r="J727" t="str">
        <f t="shared" si="35"/>
        <v/>
      </c>
    </row>
    <row r="728" spans="1:10">
      <c r="A728">
        <v>126316</v>
      </c>
      <c r="B728">
        <v>126316</v>
      </c>
      <c r="D728" t="s">
        <v>552</v>
      </c>
      <c r="E728" s="2">
        <v>192.5</v>
      </c>
      <c r="G728" s="38">
        <v>196</v>
      </c>
      <c r="H728" s="36">
        <f t="shared" si="33"/>
        <v>1.8181818181818077E-2</v>
      </c>
      <c r="I728" t="str">
        <f t="shared" si="34"/>
        <v/>
      </c>
      <c r="J728" t="str">
        <f t="shared" si="35"/>
        <v/>
      </c>
    </row>
    <row r="729" spans="1:10">
      <c r="A729">
        <v>126318</v>
      </c>
      <c r="B729">
        <v>126318</v>
      </c>
      <c r="D729" t="s">
        <v>553</v>
      </c>
      <c r="E729" s="2">
        <v>384</v>
      </c>
      <c r="G729" s="38">
        <v>393</v>
      </c>
      <c r="H729" s="36">
        <f t="shared" si="33"/>
        <v>2.34375E-2</v>
      </c>
      <c r="I729" t="str">
        <f t="shared" si="34"/>
        <v/>
      </c>
      <c r="J729" t="str">
        <f t="shared" si="35"/>
        <v/>
      </c>
    </row>
    <row r="730" spans="1:10">
      <c r="A730">
        <v>126319</v>
      </c>
      <c r="B730">
        <v>126319</v>
      </c>
      <c r="D730" t="s">
        <v>554</v>
      </c>
      <c r="E730" s="2">
        <v>57.5</v>
      </c>
      <c r="G730" s="38">
        <v>58.5</v>
      </c>
      <c r="H730" s="36">
        <f t="shared" si="33"/>
        <v>1.7391304347825987E-2</v>
      </c>
      <c r="I730" t="str">
        <f t="shared" si="34"/>
        <v/>
      </c>
      <c r="J730" t="str">
        <f t="shared" si="35"/>
        <v/>
      </c>
    </row>
    <row r="731" spans="1:10">
      <c r="A731">
        <v>126320</v>
      </c>
      <c r="B731">
        <v>126320</v>
      </c>
      <c r="D731" t="s">
        <v>555</v>
      </c>
      <c r="E731" s="2">
        <v>307</v>
      </c>
      <c r="G731" s="38">
        <v>312</v>
      </c>
      <c r="H731" s="36">
        <f t="shared" si="33"/>
        <v>1.6286644951140072E-2</v>
      </c>
      <c r="I731" t="str">
        <f t="shared" si="34"/>
        <v/>
      </c>
      <c r="J731" t="str">
        <f t="shared" si="35"/>
        <v/>
      </c>
    </row>
    <row r="732" spans="1:10">
      <c r="A732">
        <v>129437</v>
      </c>
      <c r="B732">
        <v>129437</v>
      </c>
      <c r="D732" t="s">
        <v>556</v>
      </c>
      <c r="E732" s="2">
        <v>170.5</v>
      </c>
      <c r="G732" s="38">
        <v>174.5</v>
      </c>
      <c r="H732" s="36">
        <f t="shared" si="33"/>
        <v>2.346041055718473E-2</v>
      </c>
      <c r="I732" t="str">
        <f t="shared" si="34"/>
        <v/>
      </c>
      <c r="J732" t="str">
        <f t="shared" si="35"/>
        <v/>
      </c>
    </row>
    <row r="733" spans="1:10">
      <c r="A733">
        <v>129438</v>
      </c>
      <c r="B733">
        <v>129438</v>
      </c>
      <c r="D733" t="s">
        <v>557</v>
      </c>
      <c r="E733" s="2">
        <v>156.5</v>
      </c>
      <c r="G733" s="38">
        <v>160</v>
      </c>
      <c r="H733" s="36">
        <f t="shared" si="33"/>
        <v>2.2364217252396124E-2</v>
      </c>
      <c r="I733" t="str">
        <f t="shared" si="34"/>
        <v/>
      </c>
      <c r="J733" t="str">
        <f t="shared" si="35"/>
        <v/>
      </c>
    </row>
    <row r="734" spans="1:10">
      <c r="A734">
        <v>129440</v>
      </c>
      <c r="B734">
        <v>129440</v>
      </c>
      <c r="D734" t="s">
        <v>558</v>
      </c>
      <c r="E734" s="2">
        <v>160</v>
      </c>
      <c r="G734" s="38">
        <v>162.5</v>
      </c>
      <c r="H734" s="36">
        <f t="shared" si="33"/>
        <v>1.5625E-2</v>
      </c>
      <c r="I734" t="str">
        <f t="shared" si="34"/>
        <v/>
      </c>
      <c r="J734" t="str">
        <f t="shared" si="35"/>
        <v/>
      </c>
    </row>
    <row r="735" spans="1:10">
      <c r="A735">
        <v>129734</v>
      </c>
      <c r="B735">
        <v>129734</v>
      </c>
      <c r="D735" t="s">
        <v>559</v>
      </c>
      <c r="E735" s="2">
        <v>242.5</v>
      </c>
      <c r="G735" s="38">
        <v>246.5</v>
      </c>
      <c r="H735" s="36">
        <f t="shared" si="33"/>
        <v>1.6494845360824684E-2</v>
      </c>
      <c r="I735" t="str">
        <f t="shared" si="34"/>
        <v/>
      </c>
      <c r="J735" t="str">
        <f t="shared" si="35"/>
        <v/>
      </c>
    </row>
    <row r="736" spans="1:10">
      <c r="A736">
        <v>131101</v>
      </c>
      <c r="B736">
        <v>131101</v>
      </c>
      <c r="D736" t="s">
        <v>560</v>
      </c>
      <c r="E736" s="2">
        <v>198.5</v>
      </c>
      <c r="G736" s="38">
        <v>202</v>
      </c>
      <c r="H736" s="36">
        <f t="shared" si="33"/>
        <v>1.7632241813602123E-2</v>
      </c>
      <c r="I736" t="str">
        <f t="shared" si="34"/>
        <v/>
      </c>
      <c r="J736" t="str">
        <f t="shared" si="35"/>
        <v/>
      </c>
    </row>
    <row r="737" spans="1:10">
      <c r="A737">
        <v>131334</v>
      </c>
      <c r="B737">
        <v>131334</v>
      </c>
      <c r="D737" t="s">
        <v>561</v>
      </c>
      <c r="E737" s="2">
        <v>258</v>
      </c>
      <c r="G737" s="38">
        <v>262.5</v>
      </c>
      <c r="H737" s="36">
        <f t="shared" si="33"/>
        <v>1.744186046511631E-2</v>
      </c>
      <c r="I737" t="str">
        <f t="shared" si="34"/>
        <v/>
      </c>
      <c r="J737" t="str">
        <f t="shared" si="35"/>
        <v/>
      </c>
    </row>
    <row r="738" spans="1:10">
      <c r="A738">
        <v>131602</v>
      </c>
      <c r="B738">
        <v>131602</v>
      </c>
      <c r="D738" t="s">
        <v>562</v>
      </c>
      <c r="E738" s="2">
        <v>182.5</v>
      </c>
      <c r="G738" s="38">
        <v>185.5</v>
      </c>
      <c r="H738" s="36">
        <f t="shared" si="33"/>
        <v>1.6438356164383494E-2</v>
      </c>
      <c r="I738" t="str">
        <f t="shared" si="34"/>
        <v/>
      </c>
      <c r="J738" t="str">
        <f t="shared" si="35"/>
        <v/>
      </c>
    </row>
    <row r="739" spans="1:10">
      <c r="A739">
        <v>131867</v>
      </c>
      <c r="B739">
        <v>131867</v>
      </c>
      <c r="D739" t="s">
        <v>563</v>
      </c>
      <c r="E739" s="2">
        <v>256.5</v>
      </c>
      <c r="G739" s="38">
        <v>261</v>
      </c>
      <c r="H739" s="36">
        <f t="shared" si="33"/>
        <v>1.7543859649122862E-2</v>
      </c>
      <c r="I739" t="str">
        <f t="shared" si="34"/>
        <v/>
      </c>
      <c r="J739" t="str">
        <f t="shared" si="35"/>
        <v/>
      </c>
    </row>
    <row r="740" spans="1:10">
      <c r="A740">
        <v>131868</v>
      </c>
      <c r="B740">
        <v>131868</v>
      </c>
      <c r="D740" t="s">
        <v>564</v>
      </c>
      <c r="E740" s="2">
        <v>38.5</v>
      </c>
      <c r="G740" s="38">
        <v>39</v>
      </c>
      <c r="H740" s="36">
        <f t="shared" si="33"/>
        <v>1.298701298701288E-2</v>
      </c>
      <c r="I740" t="str">
        <f t="shared" si="34"/>
        <v/>
      </c>
      <c r="J740" t="str">
        <f t="shared" si="35"/>
        <v/>
      </c>
    </row>
    <row r="741" spans="1:10">
      <c r="A741">
        <v>131869</v>
      </c>
      <c r="B741">
        <v>131869</v>
      </c>
      <c r="D741" t="s">
        <v>565</v>
      </c>
      <c r="E741" s="2">
        <v>178.5</v>
      </c>
      <c r="G741" s="38">
        <v>181.5</v>
      </c>
      <c r="H741" s="36">
        <f t="shared" si="33"/>
        <v>1.6806722689075571E-2</v>
      </c>
      <c r="I741" t="str">
        <f t="shared" si="34"/>
        <v/>
      </c>
      <c r="J741" t="str">
        <f t="shared" si="35"/>
        <v/>
      </c>
    </row>
    <row r="742" spans="1:10">
      <c r="A742">
        <v>132029</v>
      </c>
      <c r="B742">
        <v>132029</v>
      </c>
      <c r="D742" t="s">
        <v>566</v>
      </c>
      <c r="E742" s="2">
        <v>40</v>
      </c>
      <c r="G742" s="38">
        <v>40.5</v>
      </c>
      <c r="H742" s="36">
        <f t="shared" si="33"/>
        <v>1.2499999999999956E-2</v>
      </c>
      <c r="I742" t="str">
        <f t="shared" si="34"/>
        <v/>
      </c>
      <c r="J742" t="str">
        <f t="shared" si="35"/>
        <v/>
      </c>
    </row>
    <row r="743" spans="1:10">
      <c r="A743">
        <v>132656</v>
      </c>
      <c r="B743">
        <v>132656</v>
      </c>
      <c r="D743" t="s">
        <v>537</v>
      </c>
      <c r="E743" s="2">
        <v>119</v>
      </c>
      <c r="G743" s="38">
        <v>121</v>
      </c>
      <c r="H743" s="36">
        <f t="shared" si="33"/>
        <v>1.6806722689075571E-2</v>
      </c>
      <c r="I743" t="str">
        <f t="shared" si="34"/>
        <v/>
      </c>
      <c r="J743" t="str">
        <f t="shared" si="35"/>
        <v/>
      </c>
    </row>
    <row r="744" spans="1:10">
      <c r="A744">
        <v>132704</v>
      </c>
      <c r="B744">
        <v>132704</v>
      </c>
      <c r="D744" t="s">
        <v>567</v>
      </c>
      <c r="E744" s="2">
        <v>127</v>
      </c>
      <c r="G744" s="38">
        <v>129</v>
      </c>
      <c r="H744" s="36">
        <f t="shared" si="33"/>
        <v>1.5748031496062964E-2</v>
      </c>
      <c r="I744" t="str">
        <f t="shared" si="34"/>
        <v/>
      </c>
      <c r="J744" t="str">
        <f t="shared" si="35"/>
        <v/>
      </c>
    </row>
    <row r="745" spans="1:10">
      <c r="A745">
        <v>132705</v>
      </c>
      <c r="B745">
        <v>132705</v>
      </c>
      <c r="D745" t="s">
        <v>568</v>
      </c>
      <c r="E745" s="2">
        <v>130</v>
      </c>
      <c r="G745" s="38">
        <v>132</v>
      </c>
      <c r="H745" s="36">
        <f t="shared" si="33"/>
        <v>1.538461538461533E-2</v>
      </c>
      <c r="I745" t="str">
        <f t="shared" si="34"/>
        <v/>
      </c>
      <c r="J745" t="str">
        <f t="shared" si="35"/>
        <v/>
      </c>
    </row>
    <row r="746" spans="1:10">
      <c r="A746">
        <v>132748</v>
      </c>
      <c r="B746">
        <v>132748</v>
      </c>
      <c r="D746" t="s">
        <v>569</v>
      </c>
      <c r="E746" s="2">
        <v>203</v>
      </c>
      <c r="G746" s="38">
        <v>209.5</v>
      </c>
      <c r="H746" s="36">
        <f t="shared" si="33"/>
        <v>3.2019704433497553E-2</v>
      </c>
      <c r="I746" t="str">
        <f t="shared" si="34"/>
        <v/>
      </c>
      <c r="J746" t="str">
        <f t="shared" si="35"/>
        <v/>
      </c>
    </row>
    <row r="747" spans="1:10">
      <c r="A747">
        <v>132954</v>
      </c>
      <c r="B747">
        <v>132954</v>
      </c>
      <c r="D747" t="s">
        <v>570</v>
      </c>
      <c r="E747" s="2">
        <v>305.5</v>
      </c>
      <c r="G747" s="38">
        <v>312.5</v>
      </c>
      <c r="H747" s="36">
        <f t="shared" si="33"/>
        <v>2.2913256955810146E-2</v>
      </c>
      <c r="I747" t="str">
        <f t="shared" si="34"/>
        <v/>
      </c>
      <c r="J747" t="str">
        <f t="shared" si="35"/>
        <v/>
      </c>
    </row>
    <row r="748" spans="1:10">
      <c r="A748">
        <v>133025</v>
      </c>
      <c r="B748">
        <v>133025</v>
      </c>
      <c r="D748" t="s">
        <v>571</v>
      </c>
      <c r="E748" s="2">
        <v>133</v>
      </c>
      <c r="G748" s="38">
        <v>135.5</v>
      </c>
      <c r="H748" s="36">
        <f t="shared" si="33"/>
        <v>1.8796992481203034E-2</v>
      </c>
      <c r="I748" t="str">
        <f t="shared" si="34"/>
        <v/>
      </c>
      <c r="J748" t="str">
        <f t="shared" si="35"/>
        <v/>
      </c>
    </row>
    <row r="749" spans="1:10">
      <c r="A749">
        <v>133073</v>
      </c>
      <c r="B749">
        <v>133073</v>
      </c>
      <c r="D749" t="s">
        <v>572</v>
      </c>
      <c r="E749" s="2">
        <v>161.5</v>
      </c>
      <c r="G749" s="38">
        <v>164</v>
      </c>
      <c r="H749" s="36">
        <f t="shared" si="33"/>
        <v>1.5479876160990669E-2</v>
      </c>
      <c r="I749" t="str">
        <f t="shared" si="34"/>
        <v/>
      </c>
      <c r="J749" t="str">
        <f t="shared" si="35"/>
        <v/>
      </c>
    </row>
    <row r="750" spans="1:10">
      <c r="A750">
        <v>133074</v>
      </c>
      <c r="B750">
        <v>133074</v>
      </c>
      <c r="D750" t="s">
        <v>573</v>
      </c>
      <c r="E750" s="2">
        <v>129.5</v>
      </c>
      <c r="G750" s="38">
        <v>131.5</v>
      </c>
      <c r="H750" s="36">
        <f t="shared" si="33"/>
        <v>1.5444015444015413E-2</v>
      </c>
      <c r="I750" t="str">
        <f t="shared" si="34"/>
        <v/>
      </c>
      <c r="J750" t="str">
        <f t="shared" si="35"/>
        <v/>
      </c>
    </row>
    <row r="751" spans="1:10">
      <c r="A751">
        <v>134488</v>
      </c>
      <c r="B751">
        <v>134488</v>
      </c>
      <c r="D751" t="s">
        <v>574</v>
      </c>
      <c r="E751" s="2">
        <v>35.5</v>
      </c>
      <c r="G751" s="38">
        <v>36</v>
      </c>
      <c r="H751" s="36">
        <f t="shared" si="33"/>
        <v>1.4084507042253502E-2</v>
      </c>
      <c r="I751" t="str">
        <f t="shared" si="34"/>
        <v/>
      </c>
      <c r="J751" t="str">
        <f t="shared" si="35"/>
        <v/>
      </c>
    </row>
    <row r="752" spans="1:10">
      <c r="A752">
        <v>302118</v>
      </c>
      <c r="B752" t="s">
        <v>844</v>
      </c>
      <c r="D752" t="s">
        <v>802</v>
      </c>
      <c r="E752" s="2">
        <v>169.9</v>
      </c>
      <c r="G752" s="38">
        <v>170</v>
      </c>
      <c r="H752" s="36">
        <f t="shared" si="33"/>
        <v>5.8858151854024321E-4</v>
      </c>
      <c r="I752" t="str">
        <f t="shared" si="34"/>
        <v/>
      </c>
      <c r="J752" t="str">
        <f t="shared" si="35"/>
        <v/>
      </c>
    </row>
    <row r="753" spans="1:10">
      <c r="A753">
        <v>302115</v>
      </c>
      <c r="B753" t="s">
        <v>844</v>
      </c>
      <c r="D753" t="s">
        <v>803</v>
      </c>
      <c r="E753" s="2">
        <v>249.9</v>
      </c>
      <c r="G753" s="38">
        <v>250</v>
      </c>
      <c r="H753" s="36">
        <f t="shared" si="33"/>
        <v>4.0016006402554538E-4</v>
      </c>
      <c r="I753" t="str">
        <f t="shared" si="34"/>
        <v/>
      </c>
      <c r="J753" t="str">
        <f t="shared" si="35"/>
        <v/>
      </c>
    </row>
    <row r="754" spans="1:10">
      <c r="A754">
        <v>302117</v>
      </c>
      <c r="B754" t="s">
        <v>844</v>
      </c>
      <c r="C754" t="s">
        <v>844</v>
      </c>
      <c r="D754" t="s">
        <v>804</v>
      </c>
      <c r="E754" s="2">
        <v>269.89999999999998</v>
      </c>
      <c r="G754" s="38">
        <v>270</v>
      </c>
      <c r="H754" s="36">
        <f t="shared" si="33"/>
        <v>3.7050759540568912E-4</v>
      </c>
      <c r="I754" t="str">
        <f t="shared" si="34"/>
        <v/>
      </c>
      <c r="J754" t="str">
        <f t="shared" si="35"/>
        <v/>
      </c>
    </row>
    <row r="755" spans="1:10">
      <c r="A755">
        <v>302120</v>
      </c>
      <c r="B755" t="s">
        <v>844</v>
      </c>
      <c r="C755" t="s">
        <v>844</v>
      </c>
      <c r="D755" t="s">
        <v>805</v>
      </c>
      <c r="E755" s="2">
        <v>189.9</v>
      </c>
      <c r="G755" s="38">
        <v>190</v>
      </c>
      <c r="H755" s="36">
        <f t="shared" si="33"/>
        <v>5.2659294365442477E-4</v>
      </c>
      <c r="I755" t="str">
        <f t="shared" si="34"/>
        <v/>
      </c>
      <c r="J755" t="str">
        <f t="shared" si="35"/>
        <v/>
      </c>
    </row>
    <row r="756" spans="1:10">
      <c r="A756">
        <v>302121</v>
      </c>
      <c r="B756" t="s">
        <v>844</v>
      </c>
      <c r="C756" t="s">
        <v>844</v>
      </c>
      <c r="D756" t="s">
        <v>806</v>
      </c>
      <c r="E756" s="2">
        <v>209.9</v>
      </c>
      <c r="G756" s="38">
        <v>210</v>
      </c>
      <c r="H756" s="36">
        <f t="shared" si="33"/>
        <v>4.7641734159120652E-4</v>
      </c>
      <c r="I756" t="str">
        <f t="shared" si="34"/>
        <v/>
      </c>
      <c r="J756" t="str">
        <f t="shared" si="35"/>
        <v/>
      </c>
    </row>
    <row r="757" spans="1:10">
      <c r="A757">
        <v>302119</v>
      </c>
      <c r="B757" t="s">
        <v>844</v>
      </c>
      <c r="C757" t="s">
        <v>844</v>
      </c>
      <c r="D757" t="s">
        <v>807</v>
      </c>
      <c r="E757" s="2">
        <v>19.899999999999999</v>
      </c>
      <c r="G757" s="38">
        <v>20</v>
      </c>
      <c r="H757" s="36">
        <f t="shared" si="33"/>
        <v>5.0251256281408363E-3</v>
      </c>
      <c r="I757" t="str">
        <f t="shared" si="34"/>
        <v/>
      </c>
      <c r="J757" t="str">
        <f t="shared" si="35"/>
        <v/>
      </c>
    </row>
  </sheetData>
  <sheetProtection sort="0" autoFilter="0"/>
  <autoFilter ref="A12:H758" xr:uid="{4E0A2ABC-93BC-4DE1-A560-CB445FBF4960}"/>
  <conditionalFormatting sqref="D498">
    <cfRule type="duplicateValues" dxfId="26" priority="2"/>
  </conditionalFormatting>
  <conditionalFormatting sqref="D583">
    <cfRule type="duplicateValues" dxfId="25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1B8C1-8113-4E9D-8158-1492555C3CC8}">
  <dimension ref="A1:D574"/>
  <sheetViews>
    <sheetView tabSelected="1" zoomScaleNormal="100" workbookViewId="0">
      <pane ySplit="6" topLeftCell="A7" activePane="bottomLeft" state="frozen"/>
      <selection pane="bottomLeft" activeCell="G11" sqref="G11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5.109375" style="6" customWidth="1"/>
  </cols>
  <sheetData>
    <row r="1" spans="1:4">
      <c r="A1" s="5" t="s">
        <v>799</v>
      </c>
    </row>
    <row r="2" spans="1:4">
      <c r="A2" t="s">
        <v>853</v>
      </c>
    </row>
    <row r="4" spans="1:4">
      <c r="A4" t="s">
        <v>0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100001</v>
      </c>
      <c r="B7" t="s">
        <v>4</v>
      </c>
      <c r="C7" s="2">
        <v>117</v>
      </c>
    </row>
    <row r="8" spans="1:4">
      <c r="A8">
        <v>100002</v>
      </c>
      <c r="B8" t="s">
        <v>5</v>
      </c>
      <c r="C8" s="2">
        <v>90</v>
      </c>
    </row>
    <row r="9" spans="1:4">
      <c r="A9">
        <v>100003</v>
      </c>
      <c r="B9" t="s">
        <v>6</v>
      </c>
      <c r="C9" s="2">
        <v>121</v>
      </c>
    </row>
    <row r="10" spans="1:4">
      <c r="A10">
        <v>100004</v>
      </c>
      <c r="B10" t="s">
        <v>7</v>
      </c>
      <c r="C10" s="2">
        <v>175</v>
      </c>
    </row>
    <row r="11" spans="1:4">
      <c r="A11">
        <v>100011</v>
      </c>
      <c r="B11" t="s">
        <v>8</v>
      </c>
      <c r="C11" s="2">
        <v>73</v>
      </c>
    </row>
    <row r="12" spans="1:4">
      <c r="A12">
        <v>100012</v>
      </c>
      <c r="B12" t="s">
        <v>9</v>
      </c>
      <c r="C12" s="2">
        <v>100</v>
      </c>
    </row>
    <row r="13" spans="1:4">
      <c r="A13">
        <v>100014</v>
      </c>
      <c r="B13" t="s">
        <v>10</v>
      </c>
      <c r="C13" s="2">
        <v>84</v>
      </c>
    </row>
    <row r="14" spans="1:4">
      <c r="A14">
        <v>100015</v>
      </c>
      <c r="B14" t="s">
        <v>11</v>
      </c>
      <c r="C14" s="2">
        <v>115.5</v>
      </c>
    </row>
    <row r="15" spans="1:4">
      <c r="A15">
        <v>100017</v>
      </c>
      <c r="B15" t="s">
        <v>12</v>
      </c>
      <c r="C15" s="2">
        <v>126</v>
      </c>
    </row>
    <row r="16" spans="1:4">
      <c r="A16">
        <v>100031</v>
      </c>
      <c r="B16" t="s">
        <v>13</v>
      </c>
      <c r="C16" s="2">
        <v>19</v>
      </c>
    </row>
    <row r="17" spans="1:3">
      <c r="A17">
        <v>100032</v>
      </c>
      <c r="B17" t="s">
        <v>14</v>
      </c>
      <c r="C17" s="2">
        <v>31</v>
      </c>
    </row>
    <row r="18" spans="1:3">
      <c r="A18">
        <v>100033</v>
      </c>
      <c r="B18" t="s">
        <v>15</v>
      </c>
      <c r="C18" s="2">
        <v>36.5</v>
      </c>
    </row>
    <row r="19" spans="1:3">
      <c r="A19">
        <v>100045</v>
      </c>
      <c r="B19" t="s">
        <v>16</v>
      </c>
      <c r="C19" s="2">
        <v>115.5</v>
      </c>
    </row>
    <row r="20" spans="1:3">
      <c r="A20">
        <v>100076</v>
      </c>
      <c r="B20" t="s">
        <v>17</v>
      </c>
      <c r="C20" s="2">
        <v>68</v>
      </c>
    </row>
    <row r="21" spans="1:3">
      <c r="A21">
        <v>100078</v>
      </c>
      <c r="B21" t="s">
        <v>18</v>
      </c>
      <c r="C21" s="2">
        <v>41.5</v>
      </c>
    </row>
    <row r="22" spans="1:3">
      <c r="A22">
        <v>100079</v>
      </c>
      <c r="B22" t="s">
        <v>19</v>
      </c>
      <c r="C22" s="2">
        <v>47.5</v>
      </c>
    </row>
    <row r="23" spans="1:3">
      <c r="A23">
        <v>100082</v>
      </c>
      <c r="B23" t="s">
        <v>20</v>
      </c>
      <c r="C23" s="2">
        <v>117.5</v>
      </c>
    </row>
    <row r="24" spans="1:3">
      <c r="A24">
        <v>100093</v>
      </c>
      <c r="B24" t="s">
        <v>21</v>
      </c>
      <c r="C24" s="2">
        <v>21</v>
      </c>
    </row>
    <row r="25" spans="1:3">
      <c r="A25">
        <v>100105</v>
      </c>
      <c r="B25" t="s">
        <v>22</v>
      </c>
      <c r="C25" s="2">
        <v>76.5</v>
      </c>
    </row>
    <row r="26" spans="1:3">
      <c r="A26">
        <v>100117</v>
      </c>
      <c r="B26" t="s">
        <v>23</v>
      </c>
      <c r="C26" s="2">
        <v>79.5</v>
      </c>
    </row>
    <row r="27" spans="1:3">
      <c r="A27">
        <v>100120</v>
      </c>
      <c r="B27" t="s">
        <v>24</v>
      </c>
      <c r="C27" s="2">
        <v>88</v>
      </c>
    </row>
    <row r="28" spans="1:3">
      <c r="A28">
        <v>100121</v>
      </c>
      <c r="B28" t="s">
        <v>25</v>
      </c>
      <c r="C28" s="2">
        <v>88</v>
      </c>
    </row>
    <row r="29" spans="1:3">
      <c r="A29">
        <v>100122</v>
      </c>
      <c r="B29" t="s">
        <v>26</v>
      </c>
      <c r="C29" s="2">
        <v>75.5</v>
      </c>
    </row>
    <row r="30" spans="1:3">
      <c r="A30">
        <v>100128</v>
      </c>
      <c r="B30" t="s">
        <v>27</v>
      </c>
      <c r="C30" s="2">
        <v>70.5</v>
      </c>
    </row>
    <row r="31" spans="1:3">
      <c r="A31">
        <v>100134</v>
      </c>
      <c r="B31" t="s">
        <v>28</v>
      </c>
      <c r="C31" s="2">
        <v>119</v>
      </c>
    </row>
    <row r="32" spans="1:3">
      <c r="A32">
        <v>100276</v>
      </c>
      <c r="B32" t="s">
        <v>29</v>
      </c>
      <c r="C32" s="2">
        <v>90.5</v>
      </c>
    </row>
    <row r="33" spans="1:4">
      <c r="A33">
        <v>100279</v>
      </c>
      <c r="B33" t="s">
        <v>30</v>
      </c>
      <c r="C33" s="2">
        <v>135</v>
      </c>
    </row>
    <row r="34" spans="1:4">
      <c r="A34">
        <v>100281</v>
      </c>
      <c r="B34" t="s">
        <v>31</v>
      </c>
      <c r="C34" s="2">
        <v>115.5</v>
      </c>
    </row>
    <row r="35" spans="1:4">
      <c r="A35">
        <v>100282</v>
      </c>
      <c r="B35" t="s">
        <v>32</v>
      </c>
      <c r="C35" s="2">
        <v>115.5</v>
      </c>
    </row>
    <row r="36" spans="1:4">
      <c r="A36">
        <v>100286</v>
      </c>
      <c r="B36" t="s">
        <v>33</v>
      </c>
      <c r="C36" s="2">
        <v>124</v>
      </c>
    </row>
    <row r="37" spans="1:4">
      <c r="A37">
        <v>100288</v>
      </c>
      <c r="B37" t="s">
        <v>34</v>
      </c>
      <c r="C37" s="2">
        <v>85.5</v>
      </c>
    </row>
    <row r="38" spans="1:4">
      <c r="A38">
        <v>100291</v>
      </c>
      <c r="B38" t="s">
        <v>35</v>
      </c>
      <c r="C38" s="2">
        <v>106</v>
      </c>
    </row>
    <row r="39" spans="1:4">
      <c r="A39">
        <v>100293</v>
      </c>
      <c r="B39" t="s">
        <v>36</v>
      </c>
      <c r="C39" s="2">
        <v>129</v>
      </c>
    </row>
    <row r="40" spans="1:4">
      <c r="A40">
        <v>100303</v>
      </c>
      <c r="B40" t="s">
        <v>37</v>
      </c>
      <c r="C40" s="2">
        <v>132</v>
      </c>
    </row>
    <row r="41" spans="1:4">
      <c r="A41">
        <v>100304</v>
      </c>
      <c r="B41" t="s">
        <v>38</v>
      </c>
      <c r="C41" s="2">
        <v>118</v>
      </c>
      <c r="D41" s="6" t="s">
        <v>855</v>
      </c>
    </row>
    <row r="42" spans="1:4">
      <c r="A42">
        <v>100309</v>
      </c>
      <c r="B42" t="s">
        <v>39</v>
      </c>
      <c r="C42" s="2">
        <v>110</v>
      </c>
    </row>
    <row r="43" spans="1:4">
      <c r="A43">
        <v>100310</v>
      </c>
      <c r="B43" t="s">
        <v>40</v>
      </c>
      <c r="C43" s="2">
        <v>147</v>
      </c>
    </row>
    <row r="44" spans="1:4">
      <c r="A44">
        <v>100319</v>
      </c>
      <c r="B44" t="s">
        <v>41</v>
      </c>
      <c r="C44" s="2">
        <v>132.5</v>
      </c>
    </row>
    <row r="45" spans="1:4">
      <c r="A45">
        <v>100320</v>
      </c>
      <c r="B45" t="s">
        <v>42</v>
      </c>
      <c r="C45" s="2">
        <v>132.5</v>
      </c>
    </row>
    <row r="46" spans="1:4">
      <c r="A46">
        <v>100328</v>
      </c>
      <c r="B46" t="s">
        <v>43</v>
      </c>
      <c r="C46" s="2">
        <v>228</v>
      </c>
    </row>
    <row r="47" spans="1:4">
      <c r="A47">
        <v>100329</v>
      </c>
      <c r="B47" t="s">
        <v>44</v>
      </c>
      <c r="C47" s="2">
        <v>165.5</v>
      </c>
    </row>
    <row r="48" spans="1:4">
      <c r="A48">
        <v>100330</v>
      </c>
      <c r="B48" t="s">
        <v>45</v>
      </c>
      <c r="C48" s="2">
        <v>140.5</v>
      </c>
    </row>
    <row r="49" spans="1:4">
      <c r="A49">
        <v>100333</v>
      </c>
      <c r="B49" t="s">
        <v>46</v>
      </c>
      <c r="C49" s="2">
        <v>167.5</v>
      </c>
    </row>
    <row r="50" spans="1:4">
      <c r="A50">
        <v>100334</v>
      </c>
      <c r="B50" t="s">
        <v>47</v>
      </c>
      <c r="C50" s="2">
        <v>163.5</v>
      </c>
    </row>
    <row r="51" spans="1:4">
      <c r="A51">
        <v>100338</v>
      </c>
      <c r="B51" t="s">
        <v>48</v>
      </c>
      <c r="C51" s="2">
        <v>229.5</v>
      </c>
    </row>
    <row r="52" spans="1:4">
      <c r="A52">
        <v>100342</v>
      </c>
      <c r="B52" t="s">
        <v>49</v>
      </c>
      <c r="C52" s="2">
        <v>314.5</v>
      </c>
    </row>
    <row r="53" spans="1:4">
      <c r="A53">
        <v>100362</v>
      </c>
      <c r="B53" t="s">
        <v>50</v>
      </c>
      <c r="C53" s="2">
        <v>386</v>
      </c>
    </row>
    <row r="54" spans="1:4">
      <c r="A54">
        <v>100382</v>
      </c>
      <c r="B54" t="s">
        <v>51</v>
      </c>
      <c r="C54" s="2">
        <v>15</v>
      </c>
    </row>
    <row r="55" spans="1:4">
      <c r="A55">
        <v>100388</v>
      </c>
      <c r="B55" t="s">
        <v>52</v>
      </c>
      <c r="C55" s="2">
        <v>52.5</v>
      </c>
      <c r="D55" s="6" t="s">
        <v>691</v>
      </c>
    </row>
    <row r="56" spans="1:4">
      <c r="A56">
        <v>100392</v>
      </c>
      <c r="B56" t="s">
        <v>53</v>
      </c>
      <c r="C56" s="2">
        <v>52.5</v>
      </c>
      <c r="D56" s="6" t="s">
        <v>691</v>
      </c>
    </row>
    <row r="57" spans="1:4">
      <c r="A57">
        <v>100393</v>
      </c>
      <c r="B57" t="s">
        <v>54</v>
      </c>
      <c r="C57" s="2">
        <v>41.5</v>
      </c>
      <c r="D57" s="6" t="s">
        <v>691</v>
      </c>
    </row>
    <row r="58" spans="1:4">
      <c r="A58">
        <v>100416</v>
      </c>
      <c r="B58" t="s">
        <v>55</v>
      </c>
      <c r="C58" s="2">
        <v>42</v>
      </c>
    </row>
    <row r="59" spans="1:4">
      <c r="A59">
        <v>100426</v>
      </c>
      <c r="B59" t="s">
        <v>56</v>
      </c>
      <c r="C59" s="2">
        <v>61</v>
      </c>
    </row>
    <row r="60" spans="1:4">
      <c r="A60">
        <v>100427</v>
      </c>
      <c r="B60" t="s">
        <v>57</v>
      </c>
      <c r="C60" s="2">
        <v>61</v>
      </c>
    </row>
    <row r="61" spans="1:4">
      <c r="A61">
        <v>100434</v>
      </c>
      <c r="B61" t="s">
        <v>58</v>
      </c>
      <c r="C61" s="2">
        <v>83</v>
      </c>
    </row>
    <row r="62" spans="1:4">
      <c r="A62">
        <v>100436</v>
      </c>
      <c r="B62" t="s">
        <v>59</v>
      </c>
      <c r="C62" s="2">
        <v>83</v>
      </c>
    </row>
    <row r="63" spans="1:4">
      <c r="A63">
        <v>100438</v>
      </c>
      <c r="B63" t="s">
        <v>60</v>
      </c>
      <c r="C63" s="2">
        <v>105.5</v>
      </c>
    </row>
    <row r="64" spans="1:4">
      <c r="A64">
        <v>100451</v>
      </c>
      <c r="B64" t="s">
        <v>61</v>
      </c>
      <c r="C64" s="2">
        <v>16.5</v>
      </c>
    </row>
    <row r="65" spans="1:4">
      <c r="A65">
        <v>100458</v>
      </c>
      <c r="B65" t="s">
        <v>63</v>
      </c>
      <c r="C65" s="2">
        <v>103</v>
      </c>
    </row>
    <row r="66" spans="1:4">
      <c r="A66">
        <v>100461</v>
      </c>
      <c r="B66" t="s">
        <v>64</v>
      </c>
      <c r="C66" s="2">
        <v>82</v>
      </c>
    </row>
    <row r="67" spans="1:4">
      <c r="A67">
        <v>100464</v>
      </c>
      <c r="B67" t="s">
        <v>65</v>
      </c>
      <c r="C67" s="2">
        <v>76</v>
      </c>
    </row>
    <row r="68" spans="1:4">
      <c r="A68">
        <v>100465</v>
      </c>
      <c r="B68" t="s">
        <v>66</v>
      </c>
      <c r="C68" s="2">
        <v>75.5</v>
      </c>
    </row>
    <row r="69" spans="1:4">
      <c r="A69">
        <v>100466</v>
      </c>
      <c r="B69" t="s">
        <v>67</v>
      </c>
      <c r="C69" s="2">
        <v>29</v>
      </c>
    </row>
    <row r="70" spans="1:4">
      <c r="A70">
        <v>100470</v>
      </c>
      <c r="B70" t="s">
        <v>68</v>
      </c>
      <c r="C70" s="2">
        <v>50</v>
      </c>
    </row>
    <row r="71" spans="1:4">
      <c r="A71">
        <v>100471</v>
      </c>
      <c r="B71" t="s">
        <v>69</v>
      </c>
      <c r="C71" s="2">
        <v>43.5</v>
      </c>
    </row>
    <row r="72" spans="1:4">
      <c r="A72">
        <v>100472</v>
      </c>
      <c r="B72" t="s">
        <v>70</v>
      </c>
      <c r="C72" s="2">
        <v>164</v>
      </c>
    </row>
    <row r="73" spans="1:4">
      <c r="A73">
        <v>100492</v>
      </c>
      <c r="B73" t="s">
        <v>71</v>
      </c>
      <c r="C73" s="2">
        <v>123.5</v>
      </c>
    </row>
    <row r="74" spans="1:4">
      <c r="A74">
        <v>100496</v>
      </c>
      <c r="B74" t="s">
        <v>72</v>
      </c>
      <c r="C74" s="2">
        <v>212</v>
      </c>
    </row>
    <row r="75" spans="1:4">
      <c r="A75">
        <v>100498</v>
      </c>
      <c r="B75" t="s">
        <v>73</v>
      </c>
      <c r="C75" s="2">
        <v>165</v>
      </c>
    </row>
    <row r="76" spans="1:4">
      <c r="A76">
        <v>100550</v>
      </c>
      <c r="B76" t="s">
        <v>74</v>
      </c>
      <c r="C76" s="2">
        <v>105.5</v>
      </c>
      <c r="D76" s="6" t="s">
        <v>699</v>
      </c>
    </row>
    <row r="77" spans="1:4">
      <c r="A77">
        <v>100556</v>
      </c>
      <c r="B77" t="s">
        <v>75</v>
      </c>
      <c r="C77" s="2">
        <v>24.5</v>
      </c>
    </row>
    <row r="78" spans="1:4">
      <c r="A78">
        <v>100557</v>
      </c>
      <c r="B78" t="s">
        <v>76</v>
      </c>
      <c r="C78" s="2">
        <v>61</v>
      </c>
    </row>
    <row r="79" spans="1:4">
      <c r="A79">
        <v>100561</v>
      </c>
      <c r="B79" t="s">
        <v>77</v>
      </c>
      <c r="C79" s="2">
        <v>89</v>
      </c>
    </row>
    <row r="80" spans="1:4">
      <c r="A80">
        <v>100580</v>
      </c>
      <c r="B80" t="s">
        <v>78</v>
      </c>
      <c r="C80" s="2">
        <v>26</v>
      </c>
    </row>
    <row r="81" spans="1:4">
      <c r="A81">
        <v>100581</v>
      </c>
      <c r="B81" t="s">
        <v>79</v>
      </c>
      <c r="C81" s="2">
        <v>171.5</v>
      </c>
    </row>
    <row r="82" spans="1:4">
      <c r="A82">
        <v>100583</v>
      </c>
      <c r="B82" t="s">
        <v>80</v>
      </c>
      <c r="C82" s="2">
        <v>26</v>
      </c>
    </row>
    <row r="83" spans="1:4">
      <c r="A83">
        <v>100629</v>
      </c>
      <c r="B83" t="s">
        <v>81</v>
      </c>
      <c r="C83" s="2">
        <v>69</v>
      </c>
    </row>
    <row r="84" spans="1:4">
      <c r="A84">
        <v>100630</v>
      </c>
      <c r="B84" t="s">
        <v>82</v>
      </c>
      <c r="C84" s="2">
        <v>94</v>
      </c>
    </row>
    <row r="85" spans="1:4">
      <c r="A85">
        <v>100631</v>
      </c>
      <c r="B85" t="s">
        <v>83</v>
      </c>
      <c r="C85" s="2">
        <v>94</v>
      </c>
    </row>
    <row r="86" spans="1:4">
      <c r="A86">
        <v>100632</v>
      </c>
      <c r="B86" t="s">
        <v>84</v>
      </c>
      <c r="C86" s="2">
        <v>103</v>
      </c>
    </row>
    <row r="87" spans="1:4">
      <c r="A87">
        <v>100634</v>
      </c>
      <c r="B87" t="s">
        <v>85</v>
      </c>
      <c r="C87" s="2">
        <v>29</v>
      </c>
    </row>
    <row r="88" spans="1:4">
      <c r="A88">
        <v>100635</v>
      </c>
      <c r="B88" t="s">
        <v>86</v>
      </c>
      <c r="C88" s="2">
        <v>105.5</v>
      </c>
    </row>
    <row r="89" spans="1:4">
      <c r="A89">
        <v>100636</v>
      </c>
      <c r="B89" t="s">
        <v>87</v>
      </c>
      <c r="C89" s="2">
        <v>162</v>
      </c>
    </row>
    <row r="90" spans="1:4">
      <c r="A90">
        <v>100638</v>
      </c>
      <c r="B90" t="s">
        <v>88</v>
      </c>
      <c r="C90" s="2">
        <v>85</v>
      </c>
    </row>
    <row r="91" spans="1:4">
      <c r="A91">
        <v>100640</v>
      </c>
      <c r="B91" t="s">
        <v>89</v>
      </c>
      <c r="C91" s="2">
        <v>68.5</v>
      </c>
    </row>
    <row r="92" spans="1:4">
      <c r="A92">
        <v>100641</v>
      </c>
      <c r="B92" t="s">
        <v>90</v>
      </c>
      <c r="C92" s="2">
        <v>58.5</v>
      </c>
    </row>
    <row r="93" spans="1:4">
      <c r="A93">
        <v>100646</v>
      </c>
      <c r="B93" t="s">
        <v>91</v>
      </c>
      <c r="C93" s="2">
        <v>71</v>
      </c>
      <c r="D93" s="6" t="s">
        <v>690</v>
      </c>
    </row>
    <row r="94" spans="1:4">
      <c r="A94">
        <v>100647</v>
      </c>
      <c r="B94" t="s">
        <v>92</v>
      </c>
      <c r="C94" s="2">
        <v>117</v>
      </c>
    </row>
    <row r="95" spans="1:4">
      <c r="A95">
        <v>100649</v>
      </c>
      <c r="B95" t="s">
        <v>93</v>
      </c>
      <c r="C95" s="2">
        <v>45.5</v>
      </c>
    </row>
    <row r="96" spans="1:4">
      <c r="A96">
        <v>100650</v>
      </c>
      <c r="B96" t="s">
        <v>94</v>
      </c>
      <c r="C96" s="2">
        <v>157</v>
      </c>
    </row>
    <row r="97" spans="1:3">
      <c r="A97">
        <v>100651</v>
      </c>
      <c r="B97" t="s">
        <v>95</v>
      </c>
      <c r="C97" s="2">
        <v>157</v>
      </c>
    </row>
    <row r="98" spans="1:3">
      <c r="A98">
        <v>100761</v>
      </c>
      <c r="B98" t="s">
        <v>96</v>
      </c>
      <c r="C98" s="2">
        <v>113</v>
      </c>
    </row>
    <row r="99" spans="1:3">
      <c r="A99">
        <v>100867</v>
      </c>
      <c r="B99" t="s">
        <v>97</v>
      </c>
      <c r="C99" s="2">
        <v>81.5</v>
      </c>
    </row>
    <row r="100" spans="1:3">
      <c r="A100">
        <v>100897</v>
      </c>
      <c r="B100" t="s">
        <v>98</v>
      </c>
      <c r="C100" s="2">
        <v>84</v>
      </c>
    </row>
    <row r="101" spans="1:3">
      <c r="A101">
        <v>100898</v>
      </c>
      <c r="B101" t="s">
        <v>99</v>
      </c>
      <c r="C101" s="2">
        <v>147</v>
      </c>
    </row>
    <row r="102" spans="1:3">
      <c r="A102">
        <v>100900</v>
      </c>
      <c r="B102" t="s">
        <v>100</v>
      </c>
      <c r="C102" s="2">
        <v>231</v>
      </c>
    </row>
    <row r="103" spans="1:3">
      <c r="A103">
        <v>100901</v>
      </c>
      <c r="B103" t="s">
        <v>101</v>
      </c>
      <c r="C103" s="2">
        <v>335.5</v>
      </c>
    </row>
    <row r="104" spans="1:3">
      <c r="A104">
        <v>100903</v>
      </c>
      <c r="B104" t="s">
        <v>102</v>
      </c>
      <c r="C104" s="2">
        <v>63</v>
      </c>
    </row>
    <row r="105" spans="1:3">
      <c r="A105">
        <v>100909</v>
      </c>
      <c r="B105" t="s">
        <v>103</v>
      </c>
      <c r="C105" s="2">
        <v>31</v>
      </c>
    </row>
    <row r="106" spans="1:3">
      <c r="A106">
        <v>100910</v>
      </c>
      <c r="B106" t="s">
        <v>104</v>
      </c>
      <c r="C106" s="2">
        <v>36.5</v>
      </c>
    </row>
    <row r="107" spans="1:3">
      <c r="A107">
        <v>100911</v>
      </c>
      <c r="B107" t="s">
        <v>105</v>
      </c>
      <c r="C107" s="2">
        <v>36.5</v>
      </c>
    </row>
    <row r="108" spans="1:3">
      <c r="A108">
        <v>100912</v>
      </c>
      <c r="B108" t="s">
        <v>106</v>
      </c>
      <c r="C108" s="2">
        <v>36.5</v>
      </c>
    </row>
    <row r="109" spans="1:3">
      <c r="A109">
        <v>100913</v>
      </c>
      <c r="B109" t="s">
        <v>107</v>
      </c>
      <c r="C109" s="2">
        <v>38.5</v>
      </c>
    </row>
    <row r="110" spans="1:3">
      <c r="A110">
        <v>100914</v>
      </c>
      <c r="B110" t="s">
        <v>108</v>
      </c>
      <c r="C110" s="2">
        <v>52.5</v>
      </c>
    </row>
    <row r="111" spans="1:3">
      <c r="A111">
        <v>100965</v>
      </c>
      <c r="B111" t="s">
        <v>109</v>
      </c>
      <c r="C111" s="2">
        <v>46</v>
      </c>
    </row>
    <row r="112" spans="1:3">
      <c r="A112">
        <v>100972</v>
      </c>
      <c r="B112" t="s">
        <v>110</v>
      </c>
      <c r="C112" s="2">
        <v>97.5</v>
      </c>
    </row>
    <row r="113" spans="1:4">
      <c r="A113">
        <v>100973</v>
      </c>
      <c r="B113" t="s">
        <v>111</v>
      </c>
      <c r="C113" s="2">
        <v>74</v>
      </c>
    </row>
    <row r="114" spans="1:4">
      <c r="A114">
        <v>100974</v>
      </c>
      <c r="B114" t="s">
        <v>112</v>
      </c>
      <c r="C114" s="2">
        <v>132</v>
      </c>
      <c r="D114" s="6" t="s">
        <v>855</v>
      </c>
    </row>
    <row r="115" spans="1:4">
      <c r="A115">
        <v>100975</v>
      </c>
      <c r="B115" t="s">
        <v>113</v>
      </c>
      <c r="C115" s="2">
        <v>122.5</v>
      </c>
      <c r="D115" s="6" t="s">
        <v>855</v>
      </c>
    </row>
    <row r="116" spans="1:4">
      <c r="A116">
        <v>100977</v>
      </c>
      <c r="B116" t="s">
        <v>114</v>
      </c>
      <c r="C116" s="2">
        <v>108</v>
      </c>
    </row>
    <row r="117" spans="1:4">
      <c r="A117">
        <v>100979</v>
      </c>
      <c r="B117" t="s">
        <v>115</v>
      </c>
      <c r="C117" s="2">
        <v>107</v>
      </c>
      <c r="D117" s="6" t="s">
        <v>855</v>
      </c>
    </row>
    <row r="118" spans="1:4">
      <c r="A118">
        <v>100994</v>
      </c>
      <c r="B118" t="s">
        <v>116</v>
      </c>
      <c r="C118" s="2">
        <v>215</v>
      </c>
    </row>
    <row r="119" spans="1:4">
      <c r="A119">
        <v>101006</v>
      </c>
      <c r="B119" t="s">
        <v>117</v>
      </c>
      <c r="C119" s="2">
        <v>138</v>
      </c>
    </row>
    <row r="120" spans="1:4">
      <c r="A120">
        <v>101018</v>
      </c>
      <c r="B120" t="s">
        <v>118</v>
      </c>
      <c r="C120" s="2">
        <v>204</v>
      </c>
    </row>
    <row r="121" spans="1:4">
      <c r="A121">
        <v>101019</v>
      </c>
      <c r="B121" t="s">
        <v>119</v>
      </c>
      <c r="C121" s="2">
        <v>178</v>
      </c>
      <c r="D121" s="6" t="s">
        <v>855</v>
      </c>
    </row>
    <row r="122" spans="1:4">
      <c r="A122">
        <v>101038</v>
      </c>
      <c r="B122" t="s">
        <v>120</v>
      </c>
      <c r="C122" s="2">
        <v>154</v>
      </c>
    </row>
    <row r="123" spans="1:4">
      <c r="A123">
        <v>101056</v>
      </c>
      <c r="B123" t="s">
        <v>121</v>
      </c>
      <c r="C123" s="2">
        <v>112.5</v>
      </c>
    </row>
    <row r="124" spans="1:4">
      <c r="A124">
        <v>101083</v>
      </c>
      <c r="B124" t="s">
        <v>122</v>
      </c>
      <c r="C124" s="2">
        <v>58</v>
      </c>
    </row>
    <row r="125" spans="1:4">
      <c r="A125">
        <v>104966</v>
      </c>
      <c r="B125" t="s">
        <v>123</v>
      </c>
      <c r="C125" s="2">
        <v>172</v>
      </c>
    </row>
    <row r="126" spans="1:4">
      <c r="A126">
        <v>104986</v>
      </c>
      <c r="B126" t="s">
        <v>124</v>
      </c>
      <c r="C126" s="2">
        <v>44.5</v>
      </c>
    </row>
    <row r="127" spans="1:4">
      <c r="A127">
        <v>109284</v>
      </c>
      <c r="B127" t="s">
        <v>125</v>
      </c>
      <c r="C127" s="2">
        <v>335.5</v>
      </c>
    </row>
    <row r="128" spans="1:4">
      <c r="A128">
        <v>109417</v>
      </c>
      <c r="B128" t="s">
        <v>126</v>
      </c>
      <c r="C128" s="2">
        <v>327</v>
      </c>
    </row>
    <row r="129" spans="1:3">
      <c r="A129">
        <v>109419</v>
      </c>
      <c r="B129" t="s">
        <v>127</v>
      </c>
      <c r="C129" s="2">
        <v>422.5</v>
      </c>
    </row>
    <row r="130" spans="1:3">
      <c r="A130">
        <v>109420</v>
      </c>
      <c r="B130" t="s">
        <v>128</v>
      </c>
      <c r="C130" s="2">
        <v>352</v>
      </c>
    </row>
    <row r="131" spans="1:3">
      <c r="A131">
        <v>109424</v>
      </c>
      <c r="B131" t="s">
        <v>129</v>
      </c>
      <c r="C131" s="2">
        <v>596</v>
      </c>
    </row>
    <row r="132" spans="1:3">
      <c r="A132">
        <v>109425</v>
      </c>
      <c r="B132" t="s">
        <v>130</v>
      </c>
      <c r="C132" s="2">
        <v>179</v>
      </c>
    </row>
    <row r="133" spans="1:3">
      <c r="A133">
        <v>109428</v>
      </c>
      <c r="B133" t="s">
        <v>131</v>
      </c>
      <c r="C133" s="2">
        <v>243</v>
      </c>
    </row>
    <row r="134" spans="1:3">
      <c r="A134">
        <v>109430</v>
      </c>
      <c r="B134" t="s">
        <v>132</v>
      </c>
      <c r="C134" s="2">
        <v>274</v>
      </c>
    </row>
    <row r="135" spans="1:3">
      <c r="A135">
        <v>109842</v>
      </c>
      <c r="B135" t="s">
        <v>133</v>
      </c>
      <c r="C135" s="2">
        <v>123</v>
      </c>
    </row>
    <row r="136" spans="1:3">
      <c r="A136">
        <v>109843</v>
      </c>
      <c r="B136" t="s">
        <v>134</v>
      </c>
      <c r="C136" s="2">
        <v>113</v>
      </c>
    </row>
    <row r="137" spans="1:3">
      <c r="A137">
        <v>109848</v>
      </c>
      <c r="B137" t="s">
        <v>135</v>
      </c>
      <c r="C137" s="2">
        <v>136</v>
      </c>
    </row>
    <row r="138" spans="1:3">
      <c r="A138">
        <v>109849</v>
      </c>
      <c r="B138" t="s">
        <v>136</v>
      </c>
      <c r="C138" s="2">
        <v>134</v>
      </c>
    </row>
    <row r="139" spans="1:3">
      <c r="A139">
        <v>110141</v>
      </c>
      <c r="B139" t="s">
        <v>137</v>
      </c>
      <c r="C139" s="2">
        <v>135.5</v>
      </c>
    </row>
    <row r="140" spans="1:3">
      <c r="A140">
        <v>110151</v>
      </c>
      <c r="B140" t="s">
        <v>138</v>
      </c>
      <c r="C140" s="2">
        <v>93.5</v>
      </c>
    </row>
    <row r="141" spans="1:3">
      <c r="A141">
        <v>110313</v>
      </c>
      <c r="B141" t="s">
        <v>139</v>
      </c>
      <c r="C141" s="2">
        <v>134</v>
      </c>
    </row>
    <row r="142" spans="1:3">
      <c r="A142">
        <v>110642</v>
      </c>
      <c r="B142" t="s">
        <v>140</v>
      </c>
      <c r="C142" s="2">
        <v>300</v>
      </c>
    </row>
    <row r="143" spans="1:3">
      <c r="A143">
        <v>110736</v>
      </c>
      <c r="B143" t="s">
        <v>141</v>
      </c>
      <c r="C143" s="2">
        <v>126.5</v>
      </c>
    </row>
    <row r="144" spans="1:3">
      <c r="A144">
        <v>111261</v>
      </c>
      <c r="B144" t="s">
        <v>142</v>
      </c>
      <c r="C144" s="2">
        <v>37</v>
      </c>
    </row>
    <row r="145" spans="1:4">
      <c r="A145">
        <v>111262</v>
      </c>
      <c r="B145" t="s">
        <v>143</v>
      </c>
      <c r="C145" s="2">
        <v>47</v>
      </c>
    </row>
    <row r="146" spans="1:4">
      <c r="A146">
        <v>111263</v>
      </c>
      <c r="B146" t="s">
        <v>144</v>
      </c>
      <c r="C146" s="2">
        <v>80.5</v>
      </c>
    </row>
    <row r="147" spans="1:4">
      <c r="A147">
        <v>111332</v>
      </c>
      <c r="B147" t="s">
        <v>145</v>
      </c>
      <c r="C147" s="2">
        <v>106</v>
      </c>
    </row>
    <row r="148" spans="1:4">
      <c r="A148">
        <v>111333</v>
      </c>
      <c r="B148" t="s">
        <v>146</v>
      </c>
      <c r="C148" s="2">
        <v>94.5</v>
      </c>
    </row>
    <row r="149" spans="1:4">
      <c r="A149">
        <v>111376</v>
      </c>
      <c r="B149" t="s">
        <v>147</v>
      </c>
      <c r="C149" s="2">
        <v>107</v>
      </c>
    </row>
    <row r="150" spans="1:4">
      <c r="A150">
        <v>111570</v>
      </c>
      <c r="B150" t="s">
        <v>148</v>
      </c>
      <c r="C150" s="2">
        <v>128</v>
      </c>
    </row>
    <row r="151" spans="1:4">
      <c r="A151">
        <v>111571</v>
      </c>
      <c r="B151" t="s">
        <v>149</v>
      </c>
      <c r="C151" s="2">
        <v>105</v>
      </c>
      <c r="D151" s="6" t="s">
        <v>855</v>
      </c>
    </row>
    <row r="152" spans="1:4">
      <c r="A152">
        <v>111842</v>
      </c>
      <c r="B152" t="s">
        <v>150</v>
      </c>
      <c r="C152" s="2">
        <v>135</v>
      </c>
    </row>
    <row r="153" spans="1:4">
      <c r="A153">
        <v>113080</v>
      </c>
      <c r="B153" t="s">
        <v>151</v>
      </c>
      <c r="C153" s="2">
        <v>133</v>
      </c>
      <c r="D153" s="6" t="s">
        <v>855</v>
      </c>
    </row>
    <row r="154" spans="1:4">
      <c r="A154">
        <v>113083</v>
      </c>
      <c r="B154" t="s">
        <v>152</v>
      </c>
      <c r="C154" s="2">
        <v>198.5</v>
      </c>
    </row>
    <row r="155" spans="1:4">
      <c r="A155">
        <v>113316</v>
      </c>
      <c r="B155" t="s">
        <v>153</v>
      </c>
      <c r="C155" s="2">
        <v>21.5</v>
      </c>
    </row>
    <row r="156" spans="1:4">
      <c r="A156">
        <v>113839</v>
      </c>
      <c r="B156" t="s">
        <v>154</v>
      </c>
      <c r="C156" s="2">
        <v>59</v>
      </c>
    </row>
    <row r="157" spans="1:4">
      <c r="A157">
        <v>113840</v>
      </c>
      <c r="B157" t="s">
        <v>155</v>
      </c>
      <c r="C157" s="2">
        <v>56.5</v>
      </c>
    </row>
    <row r="158" spans="1:4">
      <c r="A158">
        <v>113841</v>
      </c>
      <c r="B158" t="s">
        <v>156</v>
      </c>
      <c r="C158" s="2">
        <v>59</v>
      </c>
    </row>
    <row r="159" spans="1:4">
      <c r="A159">
        <v>113842</v>
      </c>
      <c r="B159" t="s">
        <v>157</v>
      </c>
      <c r="C159" s="2">
        <v>46.5</v>
      </c>
    </row>
    <row r="160" spans="1:4">
      <c r="A160">
        <v>113843</v>
      </c>
      <c r="B160" t="s">
        <v>158</v>
      </c>
      <c r="C160" s="2">
        <v>44.5</v>
      </c>
    </row>
    <row r="161" spans="1:3">
      <c r="A161">
        <v>114032</v>
      </c>
      <c r="B161" t="s">
        <v>159</v>
      </c>
      <c r="C161" s="2">
        <v>100</v>
      </c>
    </row>
    <row r="162" spans="1:3">
      <c r="A162">
        <v>114040</v>
      </c>
      <c r="B162" t="s">
        <v>160</v>
      </c>
      <c r="C162" s="2">
        <v>129.5</v>
      </c>
    </row>
    <row r="163" spans="1:3">
      <c r="A163">
        <v>114041</v>
      </c>
      <c r="B163" t="s">
        <v>161</v>
      </c>
      <c r="C163" s="2">
        <v>123</v>
      </c>
    </row>
    <row r="164" spans="1:3">
      <c r="A164">
        <v>114042</v>
      </c>
      <c r="B164" t="s">
        <v>162</v>
      </c>
      <c r="C164" s="2">
        <v>70</v>
      </c>
    </row>
    <row r="165" spans="1:3">
      <c r="A165">
        <v>114087</v>
      </c>
      <c r="B165" t="s">
        <v>163</v>
      </c>
      <c r="C165" s="2">
        <v>96</v>
      </c>
    </row>
    <row r="166" spans="1:3">
      <c r="A166">
        <v>114095</v>
      </c>
      <c r="B166" t="s">
        <v>164</v>
      </c>
      <c r="C166" s="2">
        <v>159</v>
      </c>
    </row>
    <row r="167" spans="1:3">
      <c r="A167">
        <v>114100</v>
      </c>
      <c r="B167" t="s">
        <v>165</v>
      </c>
      <c r="C167" s="2">
        <v>90.5</v>
      </c>
    </row>
    <row r="168" spans="1:3">
      <c r="A168">
        <v>114137</v>
      </c>
      <c r="B168" t="s">
        <v>166</v>
      </c>
      <c r="C168" s="2">
        <v>20.5</v>
      </c>
    </row>
    <row r="169" spans="1:3">
      <c r="A169">
        <v>114140</v>
      </c>
      <c r="B169" t="s">
        <v>167</v>
      </c>
      <c r="C169" s="2">
        <v>64.5</v>
      </c>
    </row>
    <row r="170" spans="1:3">
      <c r="A170">
        <v>114142</v>
      </c>
      <c r="B170" t="s">
        <v>168</v>
      </c>
      <c r="C170" s="2">
        <v>64.5</v>
      </c>
    </row>
    <row r="171" spans="1:3">
      <c r="A171">
        <v>114155</v>
      </c>
      <c r="B171" t="s">
        <v>169</v>
      </c>
      <c r="C171" s="2">
        <v>130.5</v>
      </c>
    </row>
    <row r="172" spans="1:3">
      <c r="A172">
        <v>115683</v>
      </c>
      <c r="B172" t="s">
        <v>171</v>
      </c>
      <c r="C172" s="2">
        <v>155</v>
      </c>
    </row>
    <row r="173" spans="1:3">
      <c r="A173">
        <v>115699</v>
      </c>
      <c r="B173" t="s">
        <v>172</v>
      </c>
      <c r="C173" s="2">
        <v>147</v>
      </c>
    </row>
    <row r="174" spans="1:3">
      <c r="A174">
        <v>117219</v>
      </c>
      <c r="B174" t="s">
        <v>173</v>
      </c>
      <c r="C174" s="2">
        <v>48.5</v>
      </c>
    </row>
    <row r="175" spans="1:3">
      <c r="A175">
        <v>117226</v>
      </c>
      <c r="B175" t="s">
        <v>174</v>
      </c>
      <c r="C175" s="2">
        <v>21</v>
      </c>
    </row>
    <row r="176" spans="1:3">
      <c r="A176">
        <v>117227</v>
      </c>
      <c r="B176" t="s">
        <v>175</v>
      </c>
      <c r="C176" s="2">
        <v>22.5</v>
      </c>
    </row>
    <row r="177" spans="1:4">
      <c r="A177">
        <v>117230</v>
      </c>
      <c r="B177" t="s">
        <v>176</v>
      </c>
      <c r="C177" s="2">
        <v>41.5</v>
      </c>
    </row>
    <row r="178" spans="1:4">
      <c r="A178">
        <v>117234</v>
      </c>
      <c r="B178" t="s">
        <v>177</v>
      </c>
      <c r="C178" s="2">
        <v>26</v>
      </c>
    </row>
    <row r="179" spans="1:4">
      <c r="A179">
        <v>117247</v>
      </c>
      <c r="B179" t="s">
        <v>178</v>
      </c>
      <c r="C179" s="2">
        <v>61</v>
      </c>
    </row>
    <row r="180" spans="1:4">
      <c r="A180">
        <v>117258</v>
      </c>
      <c r="B180" t="s">
        <v>179</v>
      </c>
      <c r="C180" s="2">
        <v>41.5</v>
      </c>
    </row>
    <row r="181" spans="1:4">
      <c r="A181">
        <v>117320</v>
      </c>
      <c r="B181" t="s">
        <v>180</v>
      </c>
      <c r="C181" s="2">
        <v>41</v>
      </c>
    </row>
    <row r="182" spans="1:4">
      <c r="A182">
        <v>117751</v>
      </c>
      <c r="B182" t="s">
        <v>181</v>
      </c>
      <c r="C182" s="2">
        <v>69</v>
      </c>
    </row>
    <row r="183" spans="1:4">
      <c r="A183">
        <v>119621</v>
      </c>
      <c r="B183" t="s">
        <v>182</v>
      </c>
      <c r="C183" s="2">
        <v>164</v>
      </c>
      <c r="D183" s="6" t="s">
        <v>855</v>
      </c>
    </row>
    <row r="184" spans="1:4">
      <c r="A184">
        <v>119625</v>
      </c>
      <c r="B184" t="s">
        <v>183</v>
      </c>
      <c r="C184" s="2">
        <v>199</v>
      </c>
    </row>
    <row r="185" spans="1:4">
      <c r="A185">
        <v>119626</v>
      </c>
      <c r="B185" t="s">
        <v>184</v>
      </c>
      <c r="C185" s="2">
        <v>257</v>
      </c>
    </row>
    <row r="186" spans="1:4">
      <c r="A186">
        <v>119627</v>
      </c>
      <c r="B186" t="s">
        <v>185</v>
      </c>
      <c r="C186" s="2">
        <v>404.5</v>
      </c>
    </row>
    <row r="187" spans="1:4">
      <c r="A187">
        <v>119628</v>
      </c>
      <c r="B187" t="s">
        <v>186</v>
      </c>
      <c r="C187" s="2">
        <v>328</v>
      </c>
    </row>
    <row r="188" spans="1:4">
      <c r="A188">
        <v>119629</v>
      </c>
      <c r="B188" t="s">
        <v>187</v>
      </c>
      <c r="C188" s="2">
        <v>253.5</v>
      </c>
    </row>
    <row r="189" spans="1:4">
      <c r="A189">
        <v>119630</v>
      </c>
      <c r="B189" t="s">
        <v>188</v>
      </c>
      <c r="C189" s="2">
        <v>225</v>
      </c>
    </row>
    <row r="190" spans="1:4">
      <c r="A190">
        <v>119921</v>
      </c>
      <c r="B190" t="s">
        <v>189</v>
      </c>
      <c r="C190" s="2">
        <v>362.5</v>
      </c>
    </row>
    <row r="191" spans="1:4">
      <c r="A191">
        <v>119922</v>
      </c>
      <c r="B191" t="s">
        <v>190</v>
      </c>
      <c r="C191" s="2">
        <v>398.5</v>
      </c>
    </row>
    <row r="192" spans="1:4">
      <c r="A192">
        <v>119923</v>
      </c>
      <c r="B192" t="s">
        <v>191</v>
      </c>
      <c r="C192" s="2">
        <v>594.5</v>
      </c>
    </row>
    <row r="193" spans="1:4">
      <c r="A193">
        <v>119934</v>
      </c>
      <c r="B193" t="s">
        <v>192</v>
      </c>
      <c r="C193" s="2">
        <v>108</v>
      </c>
    </row>
    <row r="194" spans="1:4">
      <c r="A194">
        <v>120008</v>
      </c>
      <c r="B194" t="s">
        <v>193</v>
      </c>
      <c r="C194" s="2">
        <v>47.5</v>
      </c>
    </row>
    <row r="195" spans="1:4">
      <c r="A195">
        <v>120929</v>
      </c>
      <c r="B195" t="s">
        <v>194</v>
      </c>
      <c r="C195" s="2">
        <v>392</v>
      </c>
    </row>
    <row r="196" spans="1:4">
      <c r="A196">
        <v>120954</v>
      </c>
      <c r="B196" t="s">
        <v>195</v>
      </c>
      <c r="C196" s="2">
        <v>134</v>
      </c>
    </row>
    <row r="197" spans="1:4">
      <c r="A197">
        <v>120955</v>
      </c>
      <c r="B197" t="s">
        <v>196</v>
      </c>
      <c r="C197" s="2">
        <v>146</v>
      </c>
    </row>
    <row r="198" spans="1:4">
      <c r="A198">
        <v>120956</v>
      </c>
      <c r="B198" t="s">
        <v>197</v>
      </c>
      <c r="C198" s="2">
        <v>102</v>
      </c>
    </row>
    <row r="199" spans="1:4">
      <c r="A199">
        <v>120958</v>
      </c>
      <c r="B199" t="s">
        <v>198</v>
      </c>
      <c r="C199" s="2">
        <v>95</v>
      </c>
    </row>
    <row r="200" spans="1:4">
      <c r="A200">
        <v>120959</v>
      </c>
      <c r="B200" t="s">
        <v>199</v>
      </c>
      <c r="C200" s="2">
        <v>88.5</v>
      </c>
    </row>
    <row r="201" spans="1:4">
      <c r="A201">
        <v>120960</v>
      </c>
      <c r="B201" t="s">
        <v>200</v>
      </c>
      <c r="C201" s="2">
        <v>68.5</v>
      </c>
    </row>
    <row r="202" spans="1:4">
      <c r="A202">
        <v>120962</v>
      </c>
      <c r="B202" t="s">
        <v>201</v>
      </c>
      <c r="C202" s="2">
        <v>118</v>
      </c>
    </row>
    <row r="203" spans="1:4">
      <c r="A203">
        <v>120963</v>
      </c>
      <c r="B203" t="s">
        <v>202</v>
      </c>
      <c r="C203" s="2">
        <v>213</v>
      </c>
      <c r="D203" s="6" t="s">
        <v>855</v>
      </c>
    </row>
    <row r="204" spans="1:4">
      <c r="A204">
        <v>120966</v>
      </c>
      <c r="B204" t="s">
        <v>203</v>
      </c>
      <c r="C204" s="2">
        <v>72.5</v>
      </c>
    </row>
    <row r="205" spans="1:4">
      <c r="A205">
        <v>120987</v>
      </c>
      <c r="B205" t="s">
        <v>204</v>
      </c>
      <c r="C205" s="2">
        <v>620.5</v>
      </c>
    </row>
    <row r="206" spans="1:4">
      <c r="A206">
        <v>120988</v>
      </c>
      <c r="B206" t="s">
        <v>205</v>
      </c>
      <c r="C206" s="2">
        <v>799.5</v>
      </c>
    </row>
    <row r="207" spans="1:4">
      <c r="A207">
        <v>121115</v>
      </c>
      <c r="B207" t="s">
        <v>206</v>
      </c>
      <c r="C207" s="2">
        <v>280.5</v>
      </c>
    </row>
    <row r="208" spans="1:4">
      <c r="A208">
        <v>121315</v>
      </c>
      <c r="B208" t="s">
        <v>207</v>
      </c>
      <c r="C208" s="2">
        <v>144</v>
      </c>
    </row>
    <row r="209" spans="1:4">
      <c r="A209">
        <v>121354</v>
      </c>
      <c r="B209" t="s">
        <v>208</v>
      </c>
      <c r="C209" s="2">
        <v>278.5</v>
      </c>
    </row>
    <row r="210" spans="1:4">
      <c r="A210">
        <v>121355</v>
      </c>
      <c r="B210" t="s">
        <v>209</v>
      </c>
      <c r="C210" s="2">
        <v>287</v>
      </c>
    </row>
    <row r="211" spans="1:4">
      <c r="A211">
        <v>121632</v>
      </c>
      <c r="B211" t="s">
        <v>210</v>
      </c>
      <c r="C211" s="2">
        <v>119.5</v>
      </c>
    </row>
    <row r="212" spans="1:4">
      <c r="A212">
        <v>121671</v>
      </c>
      <c r="B212" t="s">
        <v>211</v>
      </c>
      <c r="C212" s="2">
        <v>75.5</v>
      </c>
    </row>
    <row r="213" spans="1:4">
      <c r="A213">
        <v>121675</v>
      </c>
      <c r="B213" t="s">
        <v>212</v>
      </c>
      <c r="C213" s="2">
        <v>188.5</v>
      </c>
    </row>
    <row r="214" spans="1:4">
      <c r="A214">
        <v>122031</v>
      </c>
      <c r="B214" t="s">
        <v>213</v>
      </c>
      <c r="C214" s="2">
        <v>56</v>
      </c>
    </row>
    <row r="215" spans="1:4">
      <c r="A215">
        <v>122114</v>
      </c>
      <c r="B215" t="s">
        <v>214</v>
      </c>
      <c r="C215" s="2">
        <v>52.5</v>
      </c>
      <c r="D215" s="6" t="s">
        <v>692</v>
      </c>
    </row>
    <row r="216" spans="1:4">
      <c r="A216">
        <v>122195</v>
      </c>
      <c r="B216" t="s">
        <v>215</v>
      </c>
      <c r="C216" s="2">
        <v>398.5</v>
      </c>
    </row>
    <row r="217" spans="1:4">
      <c r="A217">
        <v>122196</v>
      </c>
      <c r="B217" t="s">
        <v>216</v>
      </c>
      <c r="C217" s="2">
        <v>352</v>
      </c>
    </row>
    <row r="218" spans="1:4">
      <c r="A218">
        <v>122197</v>
      </c>
      <c r="B218" t="s">
        <v>217</v>
      </c>
      <c r="C218" s="2">
        <v>287</v>
      </c>
    </row>
    <row r="219" spans="1:4">
      <c r="A219">
        <v>122233</v>
      </c>
      <c r="B219" t="s">
        <v>218</v>
      </c>
      <c r="C219" s="2">
        <v>343</v>
      </c>
    </row>
    <row r="220" spans="1:4">
      <c r="A220">
        <v>122286</v>
      </c>
      <c r="B220" t="s">
        <v>219</v>
      </c>
      <c r="C220" s="2">
        <v>389.5</v>
      </c>
    </row>
    <row r="221" spans="1:4">
      <c r="A221">
        <v>122287</v>
      </c>
      <c r="B221" t="s">
        <v>220</v>
      </c>
      <c r="C221" s="2">
        <v>308.5</v>
      </c>
    </row>
    <row r="222" spans="1:4">
      <c r="A222">
        <v>122289</v>
      </c>
      <c r="B222" t="s">
        <v>221</v>
      </c>
      <c r="C222" s="2">
        <v>187.5</v>
      </c>
    </row>
    <row r="223" spans="1:4">
      <c r="A223">
        <v>124152</v>
      </c>
      <c r="B223" t="s">
        <v>222</v>
      </c>
      <c r="C223" s="2">
        <v>207.5</v>
      </c>
    </row>
    <row r="224" spans="1:4">
      <c r="A224">
        <v>124176</v>
      </c>
      <c r="B224" t="s">
        <v>223</v>
      </c>
      <c r="C224" s="2">
        <v>118.5</v>
      </c>
    </row>
    <row r="225" spans="1:4">
      <c r="A225">
        <v>124177</v>
      </c>
      <c r="B225" t="s">
        <v>224</v>
      </c>
      <c r="C225" s="2">
        <v>165</v>
      </c>
    </row>
    <row r="226" spans="1:4">
      <c r="A226">
        <v>124178</v>
      </c>
      <c r="B226" t="s">
        <v>225</v>
      </c>
      <c r="C226" s="2">
        <v>218.5</v>
      </c>
    </row>
    <row r="227" spans="1:4">
      <c r="A227">
        <v>124292</v>
      </c>
      <c r="B227" t="s">
        <v>226</v>
      </c>
      <c r="C227" s="2">
        <v>26</v>
      </c>
    </row>
    <row r="228" spans="1:4">
      <c r="A228">
        <v>124295</v>
      </c>
      <c r="B228" t="s">
        <v>227</v>
      </c>
      <c r="C228" s="2">
        <v>96.5</v>
      </c>
    </row>
    <row r="229" spans="1:4">
      <c r="A229">
        <v>124309</v>
      </c>
      <c r="B229" t="s">
        <v>228</v>
      </c>
      <c r="C229" s="2">
        <v>211</v>
      </c>
    </row>
    <row r="230" spans="1:4">
      <c r="A230">
        <v>124376</v>
      </c>
      <c r="B230" t="s">
        <v>229</v>
      </c>
      <c r="C230" s="2">
        <v>243.5</v>
      </c>
    </row>
    <row r="231" spans="1:4">
      <c r="A231">
        <v>125023</v>
      </c>
      <c r="B231" t="s">
        <v>230</v>
      </c>
      <c r="C231" s="2">
        <v>183</v>
      </c>
    </row>
    <row r="232" spans="1:4">
      <c r="A232">
        <v>125024</v>
      </c>
      <c r="B232" t="s">
        <v>231</v>
      </c>
      <c r="C232" s="2">
        <v>183</v>
      </c>
    </row>
    <row r="233" spans="1:4">
      <c r="A233">
        <v>125026</v>
      </c>
      <c r="B233" t="s">
        <v>232</v>
      </c>
      <c r="C233" s="2">
        <v>104</v>
      </c>
    </row>
    <row r="234" spans="1:4">
      <c r="A234">
        <v>125027</v>
      </c>
      <c r="B234" t="s">
        <v>233</v>
      </c>
      <c r="C234" s="2">
        <v>41.5</v>
      </c>
    </row>
    <row r="235" spans="1:4">
      <c r="A235">
        <v>125030</v>
      </c>
      <c r="B235" t="s">
        <v>234</v>
      </c>
      <c r="C235" s="2">
        <v>52.5</v>
      </c>
    </row>
    <row r="236" spans="1:4">
      <c r="A236">
        <v>125031</v>
      </c>
      <c r="B236" t="s">
        <v>235</v>
      </c>
      <c r="C236" s="2">
        <v>21</v>
      </c>
    </row>
    <row r="237" spans="1:4">
      <c r="A237">
        <v>125033</v>
      </c>
      <c r="B237" t="s">
        <v>236</v>
      </c>
      <c r="C237" s="2">
        <v>21</v>
      </c>
    </row>
    <row r="238" spans="1:4">
      <c r="A238">
        <v>125034</v>
      </c>
      <c r="B238" t="s">
        <v>237</v>
      </c>
      <c r="C238" s="2">
        <v>52.5</v>
      </c>
      <c r="D238" s="6" t="s">
        <v>693</v>
      </c>
    </row>
    <row r="239" spans="1:4">
      <c r="A239">
        <v>125037</v>
      </c>
      <c r="B239" t="s">
        <v>238</v>
      </c>
      <c r="C239" s="2">
        <v>159</v>
      </c>
    </row>
    <row r="240" spans="1:4">
      <c r="A240">
        <v>125041</v>
      </c>
      <c r="B240" t="s">
        <v>239</v>
      </c>
      <c r="C240" s="2">
        <v>204.5</v>
      </c>
    </row>
    <row r="241" spans="1:3">
      <c r="A241">
        <v>125045</v>
      </c>
      <c r="B241" t="s">
        <v>240</v>
      </c>
      <c r="C241" s="2">
        <v>106.5</v>
      </c>
    </row>
    <row r="242" spans="1:3">
      <c r="A242">
        <v>125064</v>
      </c>
      <c r="B242" t="s">
        <v>241</v>
      </c>
      <c r="C242" s="2">
        <v>86.5</v>
      </c>
    </row>
    <row r="243" spans="1:3">
      <c r="A243">
        <v>125617</v>
      </c>
      <c r="B243" t="s">
        <v>242</v>
      </c>
      <c r="C243" s="2">
        <v>868.5</v>
      </c>
    </row>
    <row r="244" spans="1:3">
      <c r="A244">
        <v>125618</v>
      </c>
      <c r="B244" t="s">
        <v>243</v>
      </c>
      <c r="C244" s="2">
        <v>795.5</v>
      </c>
    </row>
    <row r="245" spans="1:3">
      <c r="A245">
        <v>125893</v>
      </c>
      <c r="B245" t="s">
        <v>244</v>
      </c>
      <c r="C245" s="2">
        <v>504</v>
      </c>
    </row>
    <row r="246" spans="1:3">
      <c r="A246">
        <v>125938</v>
      </c>
      <c r="B246" t="s">
        <v>245</v>
      </c>
      <c r="C246" s="2">
        <v>255</v>
      </c>
    </row>
    <row r="247" spans="1:3">
      <c r="A247">
        <v>125939</v>
      </c>
      <c r="B247" t="s">
        <v>246</v>
      </c>
      <c r="C247" s="2">
        <v>238</v>
      </c>
    </row>
    <row r="248" spans="1:3">
      <c r="A248">
        <v>125940</v>
      </c>
      <c r="B248" t="s">
        <v>247</v>
      </c>
      <c r="C248" s="2">
        <v>236.5</v>
      </c>
    </row>
    <row r="249" spans="1:3">
      <c r="A249">
        <v>125941</v>
      </c>
      <c r="B249" t="s">
        <v>248</v>
      </c>
      <c r="C249" s="2">
        <v>211</v>
      </c>
    </row>
    <row r="250" spans="1:3">
      <c r="A250">
        <v>125942</v>
      </c>
      <c r="B250" t="s">
        <v>249</v>
      </c>
      <c r="C250" s="2">
        <v>212</v>
      </c>
    </row>
    <row r="251" spans="1:3">
      <c r="A251">
        <v>125943</v>
      </c>
      <c r="B251" t="s">
        <v>250</v>
      </c>
      <c r="C251" s="2">
        <v>251</v>
      </c>
    </row>
    <row r="252" spans="1:3">
      <c r="A252">
        <v>125944</v>
      </c>
      <c r="B252" t="s">
        <v>251</v>
      </c>
      <c r="C252" s="2">
        <v>370</v>
      </c>
    </row>
    <row r="253" spans="1:3">
      <c r="A253">
        <v>125945</v>
      </c>
      <c r="B253" t="s">
        <v>252</v>
      </c>
      <c r="C253" s="2">
        <v>421</v>
      </c>
    </row>
    <row r="254" spans="1:3">
      <c r="A254">
        <v>125946</v>
      </c>
      <c r="B254" t="s">
        <v>253</v>
      </c>
      <c r="C254" s="2">
        <v>61.5</v>
      </c>
    </row>
    <row r="255" spans="1:3">
      <c r="A255">
        <v>125947</v>
      </c>
      <c r="B255" t="s">
        <v>254</v>
      </c>
      <c r="C255" s="2">
        <v>464</v>
      </c>
    </row>
    <row r="256" spans="1:3">
      <c r="A256">
        <v>125948</v>
      </c>
      <c r="B256" t="s">
        <v>255</v>
      </c>
      <c r="C256" s="2">
        <v>611.5</v>
      </c>
    </row>
    <row r="257" spans="1:3">
      <c r="A257">
        <v>125949</v>
      </c>
      <c r="B257" t="s">
        <v>256</v>
      </c>
      <c r="C257" s="2">
        <v>361</v>
      </c>
    </row>
    <row r="258" spans="1:3">
      <c r="A258">
        <v>125950</v>
      </c>
      <c r="B258" t="s">
        <v>257</v>
      </c>
      <c r="C258" s="2">
        <v>238</v>
      </c>
    </row>
    <row r="259" spans="1:3">
      <c r="A259">
        <v>125951</v>
      </c>
      <c r="B259" t="s">
        <v>258</v>
      </c>
      <c r="C259" s="2">
        <v>212</v>
      </c>
    </row>
    <row r="260" spans="1:3">
      <c r="A260">
        <v>125952</v>
      </c>
      <c r="B260" t="s">
        <v>259</v>
      </c>
      <c r="C260" s="2">
        <v>255</v>
      </c>
    </row>
    <row r="261" spans="1:3">
      <c r="A261">
        <v>125953</v>
      </c>
      <c r="B261" t="s">
        <v>260</v>
      </c>
      <c r="C261" s="2">
        <v>155.5</v>
      </c>
    </row>
    <row r="262" spans="1:3">
      <c r="A262">
        <v>125954</v>
      </c>
      <c r="B262" t="s">
        <v>261</v>
      </c>
      <c r="C262" s="2">
        <v>165.5</v>
      </c>
    </row>
    <row r="263" spans="1:3">
      <c r="A263">
        <v>125976</v>
      </c>
      <c r="B263" t="s">
        <v>262</v>
      </c>
      <c r="C263" s="2">
        <v>147</v>
      </c>
    </row>
    <row r="264" spans="1:3">
      <c r="A264">
        <v>126436</v>
      </c>
      <c r="B264" t="s">
        <v>263</v>
      </c>
      <c r="C264" s="2">
        <v>21</v>
      </c>
    </row>
    <row r="265" spans="1:3">
      <c r="A265">
        <v>126510</v>
      </c>
      <c r="B265" t="s">
        <v>264</v>
      </c>
      <c r="C265" s="2">
        <v>250</v>
      </c>
    </row>
    <row r="266" spans="1:3">
      <c r="A266">
        <v>126515</v>
      </c>
      <c r="B266" t="s">
        <v>265</v>
      </c>
      <c r="C266" s="2">
        <v>122.5</v>
      </c>
    </row>
    <row r="267" spans="1:3">
      <c r="A267">
        <v>126516</v>
      </c>
      <c r="B267" t="s">
        <v>266</v>
      </c>
      <c r="C267" s="2">
        <v>122.5</v>
      </c>
    </row>
    <row r="268" spans="1:3">
      <c r="A268">
        <v>126517</v>
      </c>
      <c r="B268" t="s">
        <v>267</v>
      </c>
      <c r="C268" s="2">
        <v>90.5</v>
      </c>
    </row>
    <row r="269" spans="1:3">
      <c r="A269">
        <v>126518</v>
      </c>
      <c r="B269" t="s">
        <v>268</v>
      </c>
      <c r="C269" s="2">
        <v>327</v>
      </c>
    </row>
    <row r="270" spans="1:3">
      <c r="A270">
        <v>126534</v>
      </c>
      <c r="B270" t="s">
        <v>269</v>
      </c>
      <c r="C270" s="2">
        <v>107</v>
      </c>
    </row>
    <row r="271" spans="1:3">
      <c r="A271">
        <v>126535</v>
      </c>
      <c r="B271" t="s">
        <v>270</v>
      </c>
      <c r="C271" s="2">
        <v>107</v>
      </c>
    </row>
    <row r="272" spans="1:3">
      <c r="A272">
        <v>126547</v>
      </c>
      <c r="B272" t="s">
        <v>271</v>
      </c>
      <c r="C272" s="2">
        <v>257</v>
      </c>
    </row>
    <row r="273" spans="1:4">
      <c r="A273">
        <v>126557</v>
      </c>
      <c r="B273" t="s">
        <v>272</v>
      </c>
      <c r="C273" s="2">
        <v>31</v>
      </c>
    </row>
    <row r="274" spans="1:4">
      <c r="A274">
        <v>126686</v>
      </c>
      <c r="B274" t="s">
        <v>273</v>
      </c>
      <c r="C274" s="2">
        <v>26</v>
      </c>
    </row>
    <row r="275" spans="1:4">
      <c r="A275">
        <v>126906</v>
      </c>
      <c r="B275" t="s">
        <v>274</v>
      </c>
      <c r="C275" s="2">
        <v>31</v>
      </c>
      <c r="D275" s="6" t="s">
        <v>275</v>
      </c>
    </row>
    <row r="276" spans="1:4">
      <c r="A276">
        <v>127188</v>
      </c>
      <c r="B276" t="s">
        <v>276</v>
      </c>
      <c r="C276" s="2">
        <v>189</v>
      </c>
    </row>
    <row r="277" spans="1:4">
      <c r="A277">
        <v>127342</v>
      </c>
      <c r="B277" t="s">
        <v>277</v>
      </c>
      <c r="C277" s="2">
        <v>26</v>
      </c>
    </row>
    <row r="278" spans="1:4">
      <c r="A278">
        <v>127353</v>
      </c>
      <c r="B278" t="s">
        <v>278</v>
      </c>
      <c r="C278" s="2">
        <v>41</v>
      </c>
    </row>
    <row r="279" spans="1:4">
      <c r="A279">
        <v>127354</v>
      </c>
      <c r="B279" t="s">
        <v>279</v>
      </c>
      <c r="C279" s="2">
        <v>42.5</v>
      </c>
    </row>
    <row r="280" spans="1:4">
      <c r="A280">
        <v>127355</v>
      </c>
      <c r="B280" t="s">
        <v>280</v>
      </c>
      <c r="C280" s="2">
        <v>55</v>
      </c>
    </row>
    <row r="281" spans="1:4">
      <c r="A281">
        <v>127357</v>
      </c>
      <c r="B281" t="s">
        <v>281</v>
      </c>
      <c r="C281" s="2">
        <v>91</v>
      </c>
    </row>
    <row r="282" spans="1:4">
      <c r="A282">
        <v>127358</v>
      </c>
      <c r="B282" t="s">
        <v>282</v>
      </c>
      <c r="C282" s="2">
        <v>73.5</v>
      </c>
    </row>
    <row r="283" spans="1:4">
      <c r="A283">
        <v>127359</v>
      </c>
      <c r="B283" t="s">
        <v>283</v>
      </c>
      <c r="C283" s="2">
        <v>71.5</v>
      </c>
    </row>
    <row r="284" spans="1:4">
      <c r="A284">
        <v>127382</v>
      </c>
      <c r="B284" t="s">
        <v>284</v>
      </c>
      <c r="C284" s="2">
        <v>56.5</v>
      </c>
    </row>
    <row r="285" spans="1:4">
      <c r="A285">
        <v>127442</v>
      </c>
      <c r="B285" t="s">
        <v>285</v>
      </c>
      <c r="C285" s="2">
        <v>82.5</v>
      </c>
    </row>
    <row r="286" spans="1:4">
      <c r="A286">
        <v>127445</v>
      </c>
      <c r="B286" t="s">
        <v>286</v>
      </c>
      <c r="C286" s="2">
        <v>79</v>
      </c>
    </row>
    <row r="287" spans="1:4">
      <c r="A287">
        <v>127538</v>
      </c>
      <c r="B287" t="s">
        <v>287</v>
      </c>
      <c r="C287" s="2">
        <v>26</v>
      </c>
    </row>
    <row r="288" spans="1:4">
      <c r="A288">
        <v>127542</v>
      </c>
      <c r="B288" t="s">
        <v>288</v>
      </c>
      <c r="C288" s="2">
        <v>36.5</v>
      </c>
    </row>
    <row r="289" spans="1:4">
      <c r="A289">
        <v>127543</v>
      </c>
      <c r="B289" t="s">
        <v>289</v>
      </c>
      <c r="C289" s="2">
        <v>26</v>
      </c>
      <c r="D289" s="6" t="s">
        <v>275</v>
      </c>
    </row>
    <row r="290" spans="1:4">
      <c r="A290">
        <v>127559</v>
      </c>
      <c r="B290" t="s">
        <v>290</v>
      </c>
      <c r="C290" s="2">
        <v>229</v>
      </c>
    </row>
    <row r="291" spans="1:4">
      <c r="A291">
        <v>127566</v>
      </c>
      <c r="B291" t="s">
        <v>291</v>
      </c>
      <c r="C291" s="2">
        <v>131</v>
      </c>
    </row>
    <row r="292" spans="1:4">
      <c r="A292">
        <v>127663</v>
      </c>
      <c r="B292" t="s">
        <v>292</v>
      </c>
      <c r="C292" s="2">
        <v>235</v>
      </c>
    </row>
    <row r="293" spans="1:4">
      <c r="A293">
        <v>127666</v>
      </c>
      <c r="B293" t="s">
        <v>293</v>
      </c>
      <c r="C293" s="2">
        <v>235</v>
      </c>
    </row>
    <row r="294" spans="1:4">
      <c r="A294">
        <v>127669</v>
      </c>
      <c r="B294" t="s">
        <v>294</v>
      </c>
      <c r="C294" s="2">
        <v>452</v>
      </c>
    </row>
    <row r="295" spans="1:4">
      <c r="A295">
        <v>127673</v>
      </c>
      <c r="B295" t="s">
        <v>295</v>
      </c>
      <c r="C295" s="2">
        <v>40</v>
      </c>
    </row>
    <row r="296" spans="1:4">
      <c r="A296">
        <v>127688</v>
      </c>
      <c r="B296" t="s">
        <v>296</v>
      </c>
      <c r="C296" s="2">
        <v>36.5</v>
      </c>
    </row>
    <row r="297" spans="1:4">
      <c r="A297">
        <v>127705</v>
      </c>
      <c r="B297" t="s">
        <v>297</v>
      </c>
      <c r="C297" s="2">
        <v>84</v>
      </c>
    </row>
    <row r="298" spans="1:4">
      <c r="A298">
        <v>127706</v>
      </c>
      <c r="B298" t="s">
        <v>298</v>
      </c>
      <c r="C298" s="2">
        <v>36.5</v>
      </c>
    </row>
    <row r="299" spans="1:4">
      <c r="A299">
        <v>127707</v>
      </c>
      <c r="B299" t="s">
        <v>299</v>
      </c>
      <c r="C299" s="2">
        <v>84</v>
      </c>
    </row>
    <row r="300" spans="1:4">
      <c r="A300">
        <v>127708</v>
      </c>
      <c r="B300" t="s">
        <v>300</v>
      </c>
      <c r="C300" s="2">
        <v>41.5</v>
      </c>
    </row>
    <row r="301" spans="1:4">
      <c r="A301">
        <v>127710</v>
      </c>
      <c r="B301" t="s">
        <v>301</v>
      </c>
      <c r="C301" s="2">
        <v>63</v>
      </c>
    </row>
    <row r="302" spans="1:4">
      <c r="A302">
        <v>127711</v>
      </c>
      <c r="B302" t="s">
        <v>302</v>
      </c>
      <c r="C302" s="2">
        <v>41.5</v>
      </c>
    </row>
    <row r="303" spans="1:4">
      <c r="A303">
        <v>127712</v>
      </c>
      <c r="B303" t="s">
        <v>303</v>
      </c>
      <c r="C303" s="2">
        <v>63</v>
      </c>
    </row>
    <row r="304" spans="1:4">
      <c r="A304">
        <v>127713</v>
      </c>
      <c r="B304" t="s">
        <v>304</v>
      </c>
      <c r="C304" s="2">
        <v>84</v>
      </c>
    </row>
    <row r="305" spans="1:4">
      <c r="A305">
        <v>127731</v>
      </c>
      <c r="B305" t="s">
        <v>305</v>
      </c>
      <c r="C305" s="2">
        <v>134.5</v>
      </c>
    </row>
    <row r="306" spans="1:4">
      <c r="A306">
        <v>127732</v>
      </c>
      <c r="B306" t="s">
        <v>306</v>
      </c>
      <c r="C306" s="2">
        <v>150</v>
      </c>
      <c r="D306" s="6" t="s">
        <v>855</v>
      </c>
    </row>
    <row r="307" spans="1:4">
      <c r="A307">
        <v>127734</v>
      </c>
      <c r="B307" t="s">
        <v>307</v>
      </c>
      <c r="C307" s="2">
        <v>175.5</v>
      </c>
    </row>
    <row r="308" spans="1:4">
      <c r="A308">
        <v>127927</v>
      </c>
      <c r="B308" t="s">
        <v>308</v>
      </c>
      <c r="C308" s="2">
        <v>63</v>
      </c>
    </row>
    <row r="309" spans="1:4">
      <c r="A309">
        <v>129474</v>
      </c>
      <c r="B309" t="s">
        <v>309</v>
      </c>
      <c r="C309" s="2">
        <v>175</v>
      </c>
    </row>
    <row r="310" spans="1:4">
      <c r="A310">
        <v>129475</v>
      </c>
      <c r="B310" t="s">
        <v>698</v>
      </c>
      <c r="C310" s="2">
        <v>119</v>
      </c>
    </row>
    <row r="311" spans="1:4">
      <c r="A311" s="33">
        <v>129481</v>
      </c>
      <c r="B311" t="s">
        <v>311</v>
      </c>
      <c r="C311" s="2">
        <v>111</v>
      </c>
      <c r="D311" s="6" t="s">
        <v>855</v>
      </c>
    </row>
    <row r="312" spans="1:4">
      <c r="A312">
        <v>129482</v>
      </c>
      <c r="B312" t="s">
        <v>312</v>
      </c>
      <c r="C312" s="2">
        <v>99.5</v>
      </c>
      <c r="D312" s="6" t="s">
        <v>855</v>
      </c>
    </row>
    <row r="313" spans="1:4">
      <c r="A313">
        <v>129483</v>
      </c>
      <c r="B313" t="s">
        <v>313</v>
      </c>
      <c r="C313" s="2">
        <v>91</v>
      </c>
    </row>
    <row r="314" spans="1:4">
      <c r="A314">
        <v>129484</v>
      </c>
      <c r="B314" t="s">
        <v>314</v>
      </c>
      <c r="C314" s="2">
        <v>91</v>
      </c>
    </row>
    <row r="315" spans="1:4">
      <c r="A315">
        <v>129485</v>
      </c>
      <c r="B315" t="s">
        <v>315</v>
      </c>
      <c r="C315" s="2">
        <v>156</v>
      </c>
      <c r="D315" s="6" t="s">
        <v>855</v>
      </c>
    </row>
    <row r="316" spans="1:4">
      <c r="A316">
        <v>129486</v>
      </c>
      <c r="B316" t="s">
        <v>316</v>
      </c>
      <c r="C316" s="2">
        <v>126.5</v>
      </c>
      <c r="D316" s="6" t="s">
        <v>855</v>
      </c>
    </row>
    <row r="317" spans="1:4">
      <c r="A317">
        <v>129487</v>
      </c>
      <c r="B317" t="s">
        <v>317</v>
      </c>
      <c r="C317" s="2">
        <v>264</v>
      </c>
    </row>
    <row r="318" spans="1:4">
      <c r="A318">
        <v>129488</v>
      </c>
      <c r="B318" t="s">
        <v>318</v>
      </c>
      <c r="C318" s="2">
        <v>189</v>
      </c>
    </row>
    <row r="319" spans="1:4">
      <c r="A319">
        <v>129495</v>
      </c>
      <c r="B319" t="s">
        <v>319</v>
      </c>
      <c r="C319" s="2">
        <v>36.5</v>
      </c>
    </row>
    <row r="320" spans="1:4">
      <c r="A320">
        <v>129509</v>
      </c>
      <c r="B320" t="s">
        <v>320</v>
      </c>
      <c r="C320" s="2">
        <v>126</v>
      </c>
    </row>
    <row r="321" spans="1:4">
      <c r="A321">
        <v>129511</v>
      </c>
      <c r="B321" t="s">
        <v>321</v>
      </c>
      <c r="C321" s="2">
        <v>69</v>
      </c>
    </row>
    <row r="322" spans="1:4">
      <c r="A322">
        <v>129513</v>
      </c>
      <c r="B322" t="s">
        <v>322</v>
      </c>
      <c r="C322" s="2">
        <v>71.5</v>
      </c>
    </row>
    <row r="323" spans="1:4">
      <c r="A323">
        <v>129514</v>
      </c>
      <c r="B323" t="s">
        <v>323</v>
      </c>
      <c r="C323" s="2">
        <v>76</v>
      </c>
    </row>
    <row r="324" spans="1:4">
      <c r="A324">
        <v>129515</v>
      </c>
      <c r="B324" t="s">
        <v>324</v>
      </c>
      <c r="C324" s="2">
        <v>74</v>
      </c>
    </row>
    <row r="325" spans="1:4">
      <c r="A325">
        <v>129517</v>
      </c>
      <c r="B325" t="s">
        <v>325</v>
      </c>
      <c r="C325" s="2">
        <v>354</v>
      </c>
    </row>
    <row r="326" spans="1:4">
      <c r="A326">
        <v>129518</v>
      </c>
      <c r="B326" t="s">
        <v>326</v>
      </c>
      <c r="C326" s="2">
        <v>335.5</v>
      </c>
    </row>
    <row r="327" spans="1:4">
      <c r="A327">
        <v>129519</v>
      </c>
      <c r="B327" t="s">
        <v>327</v>
      </c>
      <c r="C327" s="2">
        <v>379.5</v>
      </c>
    </row>
    <row r="328" spans="1:4">
      <c r="A328">
        <v>129520</v>
      </c>
      <c r="B328" t="s">
        <v>328</v>
      </c>
      <c r="C328" s="2">
        <v>390</v>
      </c>
    </row>
    <row r="329" spans="1:4">
      <c r="A329">
        <v>129521</v>
      </c>
      <c r="B329" t="s">
        <v>329</v>
      </c>
      <c r="C329" s="2">
        <v>379.5</v>
      </c>
    </row>
    <row r="330" spans="1:4">
      <c r="A330">
        <v>129522</v>
      </c>
      <c r="B330" t="s">
        <v>330</v>
      </c>
      <c r="C330" s="2">
        <v>204.5</v>
      </c>
    </row>
    <row r="331" spans="1:4">
      <c r="A331">
        <v>129523</v>
      </c>
      <c r="B331" t="s">
        <v>331</v>
      </c>
      <c r="C331" s="2">
        <v>135</v>
      </c>
    </row>
    <row r="332" spans="1:4">
      <c r="A332">
        <v>129524</v>
      </c>
      <c r="B332" t="s">
        <v>332</v>
      </c>
      <c r="C332" s="2">
        <v>179</v>
      </c>
    </row>
    <row r="333" spans="1:4">
      <c r="A333">
        <v>129529</v>
      </c>
      <c r="B333" t="s">
        <v>333</v>
      </c>
      <c r="C333" s="2">
        <v>111</v>
      </c>
    </row>
    <row r="334" spans="1:4">
      <c r="A334">
        <v>129530</v>
      </c>
      <c r="B334" t="s">
        <v>334</v>
      </c>
      <c r="C334" s="2">
        <v>79.5</v>
      </c>
      <c r="D334" s="6" t="s">
        <v>855</v>
      </c>
    </row>
    <row r="335" spans="1:4">
      <c r="A335">
        <v>129548</v>
      </c>
      <c r="B335" t="s">
        <v>335</v>
      </c>
      <c r="C335" s="2">
        <v>594.5</v>
      </c>
    </row>
    <row r="336" spans="1:4">
      <c r="A336">
        <v>129736</v>
      </c>
      <c r="B336" t="s">
        <v>336</v>
      </c>
      <c r="C336" s="2">
        <v>264</v>
      </c>
    </row>
    <row r="337" spans="1:4">
      <c r="A337">
        <v>129739</v>
      </c>
      <c r="B337" t="s">
        <v>337</v>
      </c>
      <c r="C337" s="2">
        <v>90.5</v>
      </c>
    </row>
    <row r="338" spans="1:4">
      <c r="A338">
        <v>129742</v>
      </c>
      <c r="B338" t="s">
        <v>338</v>
      </c>
      <c r="C338" s="2">
        <v>868.5</v>
      </c>
    </row>
    <row r="339" spans="1:4">
      <c r="A339">
        <v>129762</v>
      </c>
      <c r="B339" t="s">
        <v>339</v>
      </c>
      <c r="C339" s="2">
        <v>24</v>
      </c>
    </row>
    <row r="340" spans="1:4">
      <c r="A340">
        <v>129825</v>
      </c>
      <c r="B340" t="s">
        <v>340</v>
      </c>
      <c r="C340" s="2">
        <v>42</v>
      </c>
      <c r="D340" s="6" t="s">
        <v>855</v>
      </c>
    </row>
    <row r="341" spans="1:4">
      <c r="A341">
        <v>129927</v>
      </c>
      <c r="B341" t="s">
        <v>342</v>
      </c>
      <c r="C341" s="2">
        <v>101</v>
      </c>
    </row>
    <row r="342" spans="1:4">
      <c r="A342">
        <v>129928</v>
      </c>
      <c r="B342" t="s">
        <v>343</v>
      </c>
      <c r="C342" s="2">
        <v>119</v>
      </c>
    </row>
    <row r="343" spans="1:4">
      <c r="A343">
        <v>130164</v>
      </c>
      <c r="B343" t="s">
        <v>344</v>
      </c>
      <c r="C343" s="2">
        <v>157</v>
      </c>
    </row>
    <row r="344" spans="1:4">
      <c r="A344">
        <v>130207</v>
      </c>
      <c r="B344" t="s">
        <v>345</v>
      </c>
      <c r="C344" s="2">
        <v>47.5</v>
      </c>
    </row>
    <row r="345" spans="1:4">
      <c r="A345">
        <v>130208</v>
      </c>
      <c r="B345" t="s">
        <v>346</v>
      </c>
      <c r="C345" s="2">
        <v>60.5</v>
      </c>
    </row>
    <row r="346" spans="1:4">
      <c r="A346">
        <v>130238</v>
      </c>
      <c r="B346" t="s">
        <v>347</v>
      </c>
      <c r="C346" s="2">
        <v>452</v>
      </c>
    </row>
    <row r="347" spans="1:4">
      <c r="A347">
        <v>130239</v>
      </c>
      <c r="B347" t="s">
        <v>348</v>
      </c>
      <c r="C347" s="2">
        <v>50</v>
      </c>
    </row>
    <row r="348" spans="1:4">
      <c r="A348">
        <v>130666</v>
      </c>
      <c r="B348" t="s">
        <v>349</v>
      </c>
      <c r="C348" s="2">
        <v>555</v>
      </c>
    </row>
    <row r="349" spans="1:4">
      <c r="A349">
        <v>130720</v>
      </c>
      <c r="B349" t="s">
        <v>350</v>
      </c>
      <c r="C349" s="2">
        <v>119</v>
      </c>
    </row>
    <row r="350" spans="1:4">
      <c r="A350">
        <v>130721</v>
      </c>
      <c r="B350" t="s">
        <v>351</v>
      </c>
      <c r="C350" s="2">
        <v>101</v>
      </c>
    </row>
    <row r="351" spans="1:4">
      <c r="A351">
        <v>130804</v>
      </c>
      <c r="B351" t="s">
        <v>352</v>
      </c>
      <c r="C351" s="2">
        <v>94</v>
      </c>
    </row>
    <row r="352" spans="1:4">
      <c r="A352">
        <v>130805</v>
      </c>
      <c r="B352" t="s">
        <v>353</v>
      </c>
      <c r="C352" s="2">
        <v>94</v>
      </c>
    </row>
    <row r="353" spans="1:4">
      <c r="A353">
        <v>130806</v>
      </c>
      <c r="B353" t="s">
        <v>354</v>
      </c>
      <c r="C353" s="2">
        <v>211</v>
      </c>
      <c r="D353" s="6" t="s">
        <v>855</v>
      </c>
    </row>
    <row r="354" spans="1:4">
      <c r="A354">
        <v>131123</v>
      </c>
      <c r="B354" t="s">
        <v>355</v>
      </c>
      <c r="C354" s="2">
        <v>106.5</v>
      </c>
    </row>
    <row r="355" spans="1:4">
      <c r="A355">
        <v>131144</v>
      </c>
      <c r="B355" t="s">
        <v>356</v>
      </c>
      <c r="C355" s="2">
        <v>163.5</v>
      </c>
    </row>
    <row r="356" spans="1:4">
      <c r="A356">
        <v>131146</v>
      </c>
      <c r="B356" t="s">
        <v>357</v>
      </c>
      <c r="C356" s="2">
        <v>215.5</v>
      </c>
    </row>
    <row r="357" spans="1:4">
      <c r="A357">
        <v>131147</v>
      </c>
      <c r="B357" t="s">
        <v>358</v>
      </c>
      <c r="C357" s="2">
        <v>215.5</v>
      </c>
    </row>
    <row r="358" spans="1:4">
      <c r="A358">
        <v>131148</v>
      </c>
      <c r="B358" t="s">
        <v>359</v>
      </c>
      <c r="C358" s="2">
        <v>154</v>
      </c>
    </row>
    <row r="359" spans="1:4">
      <c r="A359">
        <v>131149</v>
      </c>
      <c r="B359" t="s">
        <v>360</v>
      </c>
      <c r="C359" s="2">
        <v>154</v>
      </c>
    </row>
    <row r="360" spans="1:4">
      <c r="A360">
        <v>131158</v>
      </c>
      <c r="B360" t="s">
        <v>361</v>
      </c>
      <c r="C360" s="2">
        <v>47</v>
      </c>
    </row>
    <row r="361" spans="1:4">
      <c r="A361">
        <v>131159</v>
      </c>
      <c r="B361" t="s">
        <v>362</v>
      </c>
      <c r="C361" s="2">
        <v>21.5</v>
      </c>
    </row>
    <row r="362" spans="1:4">
      <c r="A362">
        <v>131161</v>
      </c>
      <c r="B362" t="s">
        <v>363</v>
      </c>
      <c r="C362" s="2">
        <v>109</v>
      </c>
    </row>
    <row r="363" spans="1:4">
      <c r="A363">
        <v>131169</v>
      </c>
      <c r="B363" t="s">
        <v>364</v>
      </c>
      <c r="C363" s="2">
        <v>131.5</v>
      </c>
    </row>
    <row r="364" spans="1:4">
      <c r="A364">
        <v>131170</v>
      </c>
      <c r="B364" t="s">
        <v>365</v>
      </c>
      <c r="C364" s="2">
        <v>19</v>
      </c>
    </row>
    <row r="365" spans="1:4">
      <c r="A365">
        <v>131221</v>
      </c>
      <c r="B365" t="s">
        <v>366</v>
      </c>
      <c r="C365" s="2">
        <v>93.5</v>
      </c>
      <c r="D365" s="6" t="s">
        <v>855</v>
      </c>
    </row>
    <row r="366" spans="1:4">
      <c r="A366">
        <v>131230</v>
      </c>
      <c r="B366" t="s">
        <v>367</v>
      </c>
      <c r="C366" s="2">
        <v>45.5</v>
      </c>
    </row>
    <row r="367" spans="1:4">
      <c r="A367">
        <v>131287</v>
      </c>
      <c r="B367" t="s">
        <v>368</v>
      </c>
      <c r="C367" s="2">
        <v>396.5</v>
      </c>
    </row>
    <row r="368" spans="1:4">
      <c r="A368">
        <v>131785</v>
      </c>
      <c r="B368" t="s">
        <v>369</v>
      </c>
      <c r="C368" s="2">
        <v>228.5</v>
      </c>
    </row>
    <row r="369" spans="1:3">
      <c r="A369">
        <v>131925</v>
      </c>
      <c r="B369" t="s">
        <v>370</v>
      </c>
      <c r="C369" s="2">
        <v>54</v>
      </c>
    </row>
    <row r="370" spans="1:3">
      <c r="A370">
        <v>131973</v>
      </c>
      <c r="B370" t="s">
        <v>371</v>
      </c>
      <c r="C370" s="2">
        <v>122.5</v>
      </c>
    </row>
    <row r="371" spans="1:3">
      <c r="A371">
        <v>131975</v>
      </c>
      <c r="B371" t="s">
        <v>372</v>
      </c>
      <c r="C371" s="2">
        <v>125</v>
      </c>
    </row>
    <row r="372" spans="1:3">
      <c r="A372">
        <v>131976</v>
      </c>
      <c r="B372" t="s">
        <v>373</v>
      </c>
      <c r="C372" s="2">
        <v>132.5</v>
      </c>
    </row>
    <row r="373" spans="1:3">
      <c r="A373">
        <v>131981</v>
      </c>
      <c r="B373" t="s">
        <v>374</v>
      </c>
      <c r="C373" s="2">
        <v>136</v>
      </c>
    </row>
    <row r="374" spans="1:3">
      <c r="A374">
        <v>131982</v>
      </c>
      <c r="B374" t="s">
        <v>375</v>
      </c>
      <c r="C374" s="2">
        <v>122.5</v>
      </c>
    </row>
    <row r="375" spans="1:3">
      <c r="A375">
        <v>131983</v>
      </c>
      <c r="B375" t="s">
        <v>376</v>
      </c>
      <c r="C375" s="2">
        <v>112</v>
      </c>
    </row>
    <row r="376" spans="1:3">
      <c r="A376">
        <v>131984</v>
      </c>
      <c r="B376" t="s">
        <v>377</v>
      </c>
      <c r="C376" s="2">
        <v>132.5</v>
      </c>
    </row>
    <row r="377" spans="1:3">
      <c r="A377">
        <v>131985</v>
      </c>
      <c r="B377" t="s">
        <v>656</v>
      </c>
      <c r="C377" s="2">
        <v>168</v>
      </c>
    </row>
    <row r="378" spans="1:3">
      <c r="A378">
        <v>132033</v>
      </c>
      <c r="B378" t="s">
        <v>378</v>
      </c>
      <c r="C378" s="2">
        <v>57</v>
      </c>
    </row>
    <row r="379" spans="1:3">
      <c r="A379">
        <v>132082</v>
      </c>
      <c r="B379" t="s">
        <v>758</v>
      </c>
      <c r="C379" s="2">
        <v>36</v>
      </c>
    </row>
    <row r="380" spans="1:3">
      <c r="A380">
        <v>132712</v>
      </c>
      <c r="B380" t="s">
        <v>379</v>
      </c>
      <c r="C380" s="2">
        <v>11</v>
      </c>
    </row>
    <row r="381" spans="1:3">
      <c r="A381">
        <v>133137</v>
      </c>
      <c r="B381" t="s">
        <v>700</v>
      </c>
      <c r="C381" s="2">
        <v>384.5</v>
      </c>
    </row>
    <row r="382" spans="1:3">
      <c r="A382">
        <v>133268</v>
      </c>
      <c r="B382" t="s">
        <v>380</v>
      </c>
      <c r="C382" s="2">
        <v>196</v>
      </c>
    </row>
    <row r="383" spans="1:3">
      <c r="A383">
        <v>133269</v>
      </c>
      <c r="B383" t="s">
        <v>381</v>
      </c>
      <c r="C383" s="2">
        <v>196</v>
      </c>
    </row>
    <row r="384" spans="1:3">
      <c r="A384">
        <v>133276</v>
      </c>
      <c r="B384" t="s">
        <v>382</v>
      </c>
      <c r="C384" s="2">
        <v>93.5</v>
      </c>
    </row>
    <row r="385" spans="1:3">
      <c r="A385">
        <v>133394</v>
      </c>
      <c r="B385" t="s">
        <v>383</v>
      </c>
      <c r="C385" s="2">
        <v>129.5</v>
      </c>
    </row>
    <row r="386" spans="1:3">
      <c r="A386">
        <v>133443</v>
      </c>
      <c r="B386" t="s">
        <v>384</v>
      </c>
      <c r="C386" s="2">
        <v>148</v>
      </c>
    </row>
    <row r="387" spans="1:3">
      <c r="A387">
        <v>133931</v>
      </c>
      <c r="B387" t="s">
        <v>385</v>
      </c>
      <c r="C387" s="2">
        <v>148</v>
      </c>
    </row>
    <row r="388" spans="1:3">
      <c r="A388">
        <v>134119</v>
      </c>
      <c r="B388" t="s">
        <v>386</v>
      </c>
      <c r="C388" s="2">
        <v>118.5</v>
      </c>
    </row>
    <row r="389" spans="1:3">
      <c r="A389">
        <v>134187</v>
      </c>
      <c r="B389" t="s">
        <v>387</v>
      </c>
      <c r="C389" s="2">
        <v>190</v>
      </c>
    </row>
    <row r="390" spans="1:3">
      <c r="A390">
        <v>134188</v>
      </c>
      <c r="B390" t="s">
        <v>388</v>
      </c>
      <c r="C390" s="2">
        <v>199</v>
      </c>
    </row>
    <row r="391" spans="1:3">
      <c r="A391">
        <v>134189</v>
      </c>
      <c r="B391" t="s">
        <v>389</v>
      </c>
      <c r="C391" s="2">
        <v>182</v>
      </c>
    </row>
    <row r="392" spans="1:3">
      <c r="A392">
        <v>134190</v>
      </c>
      <c r="B392" t="s">
        <v>390</v>
      </c>
      <c r="C392" s="2">
        <v>202.5</v>
      </c>
    </row>
    <row r="393" spans="1:3">
      <c r="A393">
        <v>134191</v>
      </c>
      <c r="B393" t="s">
        <v>391</v>
      </c>
      <c r="C393" s="2">
        <v>154</v>
      </c>
    </row>
    <row r="394" spans="1:3">
      <c r="A394">
        <v>134237</v>
      </c>
      <c r="B394" t="s">
        <v>392</v>
      </c>
      <c r="C394" s="2">
        <v>190</v>
      </c>
    </row>
    <row r="395" spans="1:3">
      <c r="A395">
        <v>134238</v>
      </c>
      <c r="B395" t="s">
        <v>393</v>
      </c>
      <c r="C395" s="2">
        <v>112</v>
      </c>
    </row>
    <row r="396" spans="1:3">
      <c r="A396">
        <v>134239</v>
      </c>
      <c r="B396" t="s">
        <v>394</v>
      </c>
      <c r="C396" s="2">
        <v>199</v>
      </c>
    </row>
    <row r="397" spans="1:3">
      <c r="A397">
        <v>134240</v>
      </c>
      <c r="B397" t="s">
        <v>395</v>
      </c>
      <c r="C397" s="2">
        <v>87.5</v>
      </c>
    </row>
    <row r="398" spans="1:3">
      <c r="A398">
        <v>134241</v>
      </c>
      <c r="B398" t="s">
        <v>396</v>
      </c>
      <c r="C398" s="2">
        <v>182</v>
      </c>
    </row>
    <row r="399" spans="1:3">
      <c r="A399">
        <v>134242</v>
      </c>
      <c r="B399" t="s">
        <v>397</v>
      </c>
      <c r="C399" s="2">
        <v>108</v>
      </c>
    </row>
    <row r="400" spans="1:3">
      <c r="A400">
        <v>134243</v>
      </c>
      <c r="B400" t="s">
        <v>398</v>
      </c>
      <c r="C400" s="2">
        <v>173</v>
      </c>
    </row>
    <row r="401" spans="1:3">
      <c r="A401">
        <v>134244</v>
      </c>
      <c r="B401" t="s">
        <v>399</v>
      </c>
      <c r="C401" s="2">
        <v>198</v>
      </c>
    </row>
    <row r="402" spans="1:3">
      <c r="A402">
        <v>134245</v>
      </c>
      <c r="B402" t="s">
        <v>400</v>
      </c>
      <c r="C402" s="2">
        <v>138</v>
      </c>
    </row>
    <row r="403" spans="1:3">
      <c r="A403">
        <v>134246</v>
      </c>
      <c r="B403" t="s">
        <v>401</v>
      </c>
      <c r="C403" s="2">
        <v>171.5</v>
      </c>
    </row>
    <row r="404" spans="1:3">
      <c r="A404">
        <v>134271</v>
      </c>
      <c r="B404" t="s">
        <v>402</v>
      </c>
      <c r="C404" s="2">
        <v>112</v>
      </c>
    </row>
    <row r="405" spans="1:3">
      <c r="A405">
        <v>134415</v>
      </c>
      <c r="B405" t="s">
        <v>403</v>
      </c>
      <c r="C405" s="2">
        <v>569.5</v>
      </c>
    </row>
    <row r="406" spans="1:3">
      <c r="A406">
        <v>134416</v>
      </c>
      <c r="B406" t="s">
        <v>404</v>
      </c>
      <c r="C406" s="2">
        <v>691.5</v>
      </c>
    </row>
    <row r="407" spans="1:3">
      <c r="A407">
        <v>300036</v>
      </c>
      <c r="B407" t="s">
        <v>405</v>
      </c>
      <c r="C407" s="2">
        <v>145.5</v>
      </c>
    </row>
    <row r="408" spans="1:3">
      <c r="A408">
        <v>300108</v>
      </c>
      <c r="B408" t="s">
        <v>406</v>
      </c>
      <c r="C408" s="2">
        <v>145.5</v>
      </c>
    </row>
    <row r="409" spans="1:3">
      <c r="A409">
        <v>300109</v>
      </c>
      <c r="B409" t="s">
        <v>407</v>
      </c>
      <c r="C409" s="2">
        <v>120</v>
      </c>
    </row>
    <row r="410" spans="1:3">
      <c r="A410">
        <v>300226</v>
      </c>
      <c r="B410" t="s">
        <v>408</v>
      </c>
      <c r="C410" s="2">
        <v>136</v>
      </c>
    </row>
    <row r="411" spans="1:3">
      <c r="A411">
        <v>300239</v>
      </c>
      <c r="B411" t="s">
        <v>409</v>
      </c>
      <c r="C411" s="2">
        <v>442.5</v>
      </c>
    </row>
    <row r="412" spans="1:3">
      <c r="A412">
        <v>300279</v>
      </c>
      <c r="B412" t="s">
        <v>701</v>
      </c>
      <c r="C412" s="2">
        <v>61</v>
      </c>
    </row>
    <row r="413" spans="1:3">
      <c r="A413">
        <v>300331</v>
      </c>
      <c r="B413" t="s">
        <v>694</v>
      </c>
      <c r="C413" s="2">
        <v>159</v>
      </c>
    </row>
    <row r="414" spans="1:3">
      <c r="A414" s="33">
        <v>300332</v>
      </c>
      <c r="B414" s="34" t="s">
        <v>695</v>
      </c>
      <c r="C414" s="2">
        <v>124</v>
      </c>
    </row>
    <row r="415" spans="1:3">
      <c r="A415">
        <v>300374</v>
      </c>
      <c r="B415" t="s">
        <v>410</v>
      </c>
      <c r="C415" s="2">
        <v>390</v>
      </c>
    </row>
    <row r="416" spans="1:3">
      <c r="A416">
        <v>300453</v>
      </c>
      <c r="B416" t="s">
        <v>411</v>
      </c>
      <c r="C416" s="2">
        <v>204</v>
      </c>
    </row>
    <row r="417" spans="1:4">
      <c r="A417">
        <v>300472</v>
      </c>
      <c r="B417" t="s">
        <v>696</v>
      </c>
      <c r="C417" s="2">
        <v>88.5</v>
      </c>
    </row>
    <row r="418" spans="1:4">
      <c r="A418" s="33">
        <v>300487</v>
      </c>
      <c r="B418" s="34" t="s">
        <v>706</v>
      </c>
      <c r="C418" s="2">
        <v>350</v>
      </c>
    </row>
    <row r="419" spans="1:4">
      <c r="A419" s="33">
        <v>300488</v>
      </c>
      <c r="B419" s="34" t="s">
        <v>707</v>
      </c>
      <c r="C419" s="2">
        <v>350</v>
      </c>
    </row>
    <row r="420" spans="1:4">
      <c r="A420">
        <v>300490</v>
      </c>
      <c r="B420" t="s">
        <v>412</v>
      </c>
      <c r="C420" s="2">
        <v>152.5</v>
      </c>
    </row>
    <row r="421" spans="1:4">
      <c r="A421">
        <v>300498</v>
      </c>
      <c r="B421" t="s">
        <v>413</v>
      </c>
      <c r="C421" s="2">
        <v>78.5</v>
      </c>
    </row>
    <row r="422" spans="1:4">
      <c r="A422">
        <v>300499</v>
      </c>
      <c r="B422" t="s">
        <v>414</v>
      </c>
      <c r="C422" s="2">
        <v>73</v>
      </c>
    </row>
    <row r="423" spans="1:4">
      <c r="A423" s="33">
        <v>300505</v>
      </c>
      <c r="B423" s="34" t="s">
        <v>663</v>
      </c>
      <c r="C423" s="2">
        <v>28</v>
      </c>
    </row>
    <row r="424" spans="1:4">
      <c r="A424" s="33">
        <v>300509</v>
      </c>
      <c r="B424" s="34" t="s">
        <v>664</v>
      </c>
      <c r="C424" s="2">
        <v>36</v>
      </c>
    </row>
    <row r="425" spans="1:4">
      <c r="A425" s="33">
        <v>300510</v>
      </c>
      <c r="B425" s="34" t="s">
        <v>665</v>
      </c>
      <c r="C425" s="2">
        <v>52</v>
      </c>
    </row>
    <row r="426" spans="1:4">
      <c r="A426">
        <v>300511</v>
      </c>
      <c r="B426" t="s">
        <v>666</v>
      </c>
      <c r="C426" s="2">
        <v>56</v>
      </c>
    </row>
    <row r="427" spans="1:4">
      <c r="A427">
        <v>300516</v>
      </c>
      <c r="B427" t="s">
        <v>415</v>
      </c>
      <c r="C427" s="2">
        <v>158</v>
      </c>
    </row>
    <row r="428" spans="1:4">
      <c r="A428">
        <v>300528</v>
      </c>
      <c r="B428" t="s">
        <v>708</v>
      </c>
      <c r="C428" s="2">
        <v>136</v>
      </c>
    </row>
    <row r="429" spans="1:4">
      <c r="A429">
        <v>300529</v>
      </c>
      <c r="B429" t="s">
        <v>709</v>
      </c>
      <c r="C429" s="2">
        <v>125</v>
      </c>
    </row>
    <row r="430" spans="1:4">
      <c r="A430" s="33">
        <v>300561</v>
      </c>
      <c r="B430" s="34" t="s">
        <v>742</v>
      </c>
      <c r="C430" s="2">
        <v>600.5</v>
      </c>
    </row>
    <row r="431" spans="1:4">
      <c r="A431">
        <v>300563</v>
      </c>
      <c r="B431" t="s">
        <v>710</v>
      </c>
      <c r="C431" s="2">
        <v>691.5</v>
      </c>
    </row>
    <row r="432" spans="1:4">
      <c r="A432">
        <v>300581</v>
      </c>
      <c r="B432" t="s">
        <v>657</v>
      </c>
      <c r="C432" s="2">
        <v>80</v>
      </c>
      <c r="D432" s="6" t="s">
        <v>855</v>
      </c>
    </row>
    <row r="433" spans="1:3">
      <c r="A433">
        <v>300586</v>
      </c>
      <c r="B433" t="s">
        <v>759</v>
      </c>
      <c r="C433" s="2">
        <v>171</v>
      </c>
    </row>
    <row r="434" spans="1:3">
      <c r="A434">
        <v>300599</v>
      </c>
      <c r="B434" t="s">
        <v>711</v>
      </c>
      <c r="C434" s="2">
        <v>61</v>
      </c>
    </row>
    <row r="435" spans="1:3">
      <c r="A435" s="33">
        <v>300857</v>
      </c>
      <c r="B435" s="34" t="s">
        <v>170</v>
      </c>
      <c r="C435" s="2">
        <v>242</v>
      </c>
    </row>
    <row r="436" spans="1:3">
      <c r="A436">
        <v>300858</v>
      </c>
      <c r="B436" t="s">
        <v>416</v>
      </c>
      <c r="C436" s="2">
        <v>233</v>
      </c>
    </row>
    <row r="437" spans="1:3">
      <c r="A437">
        <v>300859</v>
      </c>
      <c r="B437" t="s">
        <v>202</v>
      </c>
      <c r="C437" s="2">
        <v>226.5</v>
      </c>
    </row>
    <row r="438" spans="1:3">
      <c r="A438" s="33">
        <v>300860</v>
      </c>
      <c r="B438" s="34" t="s">
        <v>417</v>
      </c>
      <c r="C438" s="2">
        <v>166.5</v>
      </c>
    </row>
    <row r="439" spans="1:3">
      <c r="A439" s="33">
        <v>300864</v>
      </c>
      <c r="B439" s="34" t="s">
        <v>418</v>
      </c>
      <c r="C439" s="2">
        <v>204</v>
      </c>
    </row>
    <row r="440" spans="1:3">
      <c r="A440" s="33">
        <v>300866</v>
      </c>
      <c r="B440" s="34" t="s">
        <v>420</v>
      </c>
      <c r="C440" s="2">
        <v>148</v>
      </c>
    </row>
    <row r="441" spans="1:3">
      <c r="A441" s="33">
        <v>300867</v>
      </c>
      <c r="B441" s="34" t="s">
        <v>421</v>
      </c>
      <c r="C441" s="2">
        <v>204</v>
      </c>
    </row>
    <row r="442" spans="1:3">
      <c r="A442" s="33">
        <v>300868</v>
      </c>
      <c r="B442" s="34" t="s">
        <v>422</v>
      </c>
      <c r="C442" s="2">
        <v>148</v>
      </c>
    </row>
    <row r="443" spans="1:3">
      <c r="A443" s="33">
        <v>300903</v>
      </c>
      <c r="B443" s="34" t="s">
        <v>760</v>
      </c>
      <c r="C443" s="2">
        <v>36</v>
      </c>
    </row>
    <row r="444" spans="1:3">
      <c r="A444" s="33">
        <v>300904</v>
      </c>
      <c r="B444" s="34" t="s">
        <v>761</v>
      </c>
      <c r="C444" s="2">
        <v>81</v>
      </c>
    </row>
    <row r="445" spans="1:3">
      <c r="A445" s="33">
        <v>300910</v>
      </c>
      <c r="B445" s="34" t="s">
        <v>762</v>
      </c>
      <c r="C445" s="2">
        <v>180</v>
      </c>
    </row>
    <row r="446" spans="1:3">
      <c r="A446" s="33">
        <v>300912</v>
      </c>
      <c r="B446" s="34" t="s">
        <v>763</v>
      </c>
      <c r="C446" s="2">
        <v>243</v>
      </c>
    </row>
    <row r="447" spans="1:3">
      <c r="A447">
        <v>300964</v>
      </c>
      <c r="B447" t="s">
        <v>667</v>
      </c>
      <c r="C447" s="2">
        <v>206</v>
      </c>
    </row>
    <row r="448" spans="1:3">
      <c r="A448">
        <v>300967</v>
      </c>
      <c r="B448" t="s">
        <v>668</v>
      </c>
      <c r="C448" s="2">
        <v>124</v>
      </c>
    </row>
    <row r="449" spans="1:3">
      <c r="A449">
        <v>300978</v>
      </c>
      <c r="B449" t="s">
        <v>669</v>
      </c>
      <c r="C449" s="2">
        <v>141.5</v>
      </c>
    </row>
    <row r="450" spans="1:3">
      <c r="A450">
        <v>301018</v>
      </c>
      <c r="B450" t="s">
        <v>670</v>
      </c>
      <c r="C450" s="2">
        <v>107</v>
      </c>
    </row>
    <row r="451" spans="1:3">
      <c r="A451">
        <v>301021</v>
      </c>
      <c r="B451" t="s">
        <v>671</v>
      </c>
      <c r="C451" s="2">
        <v>40</v>
      </c>
    </row>
    <row r="452" spans="1:3">
      <c r="A452">
        <v>301022</v>
      </c>
      <c r="B452" t="s">
        <v>672</v>
      </c>
      <c r="C452" s="2">
        <v>44.5</v>
      </c>
    </row>
    <row r="453" spans="1:3">
      <c r="A453">
        <v>301023</v>
      </c>
      <c r="B453" t="s">
        <v>673</v>
      </c>
      <c r="C453" s="2">
        <v>62</v>
      </c>
    </row>
    <row r="454" spans="1:3">
      <c r="A454">
        <v>301024</v>
      </c>
      <c r="B454" t="s">
        <v>674</v>
      </c>
      <c r="C454" s="2">
        <v>80.5</v>
      </c>
    </row>
    <row r="455" spans="1:3">
      <c r="A455">
        <v>301025</v>
      </c>
      <c r="B455" t="s">
        <v>712</v>
      </c>
      <c r="C455" s="2">
        <v>79</v>
      </c>
    </row>
    <row r="456" spans="1:3">
      <c r="A456">
        <v>301026</v>
      </c>
      <c r="B456" t="s">
        <v>713</v>
      </c>
      <c r="C456" s="2">
        <v>65.5</v>
      </c>
    </row>
    <row r="457" spans="1:3">
      <c r="A457">
        <v>301027</v>
      </c>
      <c r="B457" t="s">
        <v>714</v>
      </c>
      <c r="C457" s="2">
        <v>87.5</v>
      </c>
    </row>
    <row r="458" spans="1:3">
      <c r="A458">
        <v>301028</v>
      </c>
      <c r="B458" t="s">
        <v>715</v>
      </c>
      <c r="C458" s="2">
        <v>116.5</v>
      </c>
    </row>
    <row r="459" spans="1:3">
      <c r="A459">
        <v>301030</v>
      </c>
      <c r="B459" t="s">
        <v>743</v>
      </c>
      <c r="C459" s="2">
        <v>76.5</v>
      </c>
    </row>
    <row r="460" spans="1:3">
      <c r="A460">
        <v>301032</v>
      </c>
      <c r="B460" t="s">
        <v>744</v>
      </c>
      <c r="C460" s="2">
        <v>92</v>
      </c>
    </row>
    <row r="461" spans="1:3">
      <c r="A461">
        <v>301056</v>
      </c>
      <c r="B461" t="s">
        <v>675</v>
      </c>
      <c r="C461" s="2">
        <v>189.5</v>
      </c>
    </row>
    <row r="462" spans="1:3">
      <c r="A462">
        <v>301171</v>
      </c>
      <c r="B462" t="s">
        <v>676</v>
      </c>
      <c r="C462" s="2">
        <v>40</v>
      </c>
    </row>
    <row r="463" spans="1:3">
      <c r="A463">
        <v>301176</v>
      </c>
      <c r="B463" t="s">
        <v>716</v>
      </c>
      <c r="C463" s="2">
        <v>184</v>
      </c>
    </row>
    <row r="464" spans="1:3">
      <c r="A464">
        <v>301177</v>
      </c>
      <c r="B464" t="s">
        <v>717</v>
      </c>
      <c r="C464" s="2">
        <v>210</v>
      </c>
    </row>
    <row r="465" spans="1:3">
      <c r="A465">
        <v>301178</v>
      </c>
      <c r="B465" t="s">
        <v>718</v>
      </c>
      <c r="C465" s="2">
        <v>196.5</v>
      </c>
    </row>
    <row r="466" spans="1:3">
      <c r="A466">
        <v>301179</v>
      </c>
      <c r="B466" t="s">
        <v>719</v>
      </c>
      <c r="C466" s="2">
        <v>194</v>
      </c>
    </row>
    <row r="467" spans="1:3">
      <c r="A467">
        <v>301203</v>
      </c>
      <c r="B467" t="s">
        <v>677</v>
      </c>
      <c r="C467" s="2">
        <v>88.5</v>
      </c>
    </row>
    <row r="468" spans="1:3">
      <c r="A468">
        <v>301204</v>
      </c>
      <c r="B468" t="s">
        <v>678</v>
      </c>
      <c r="C468" s="2">
        <v>106.5</v>
      </c>
    </row>
    <row r="469" spans="1:3">
      <c r="A469">
        <v>301216</v>
      </c>
      <c r="B469" t="s">
        <v>679</v>
      </c>
      <c r="C469" s="2">
        <v>159</v>
      </c>
    </row>
    <row r="470" spans="1:3">
      <c r="A470">
        <v>301217</v>
      </c>
      <c r="B470" t="s">
        <v>720</v>
      </c>
      <c r="C470" s="2">
        <v>140</v>
      </c>
    </row>
    <row r="471" spans="1:3">
      <c r="A471">
        <v>301223</v>
      </c>
      <c r="B471" t="s">
        <v>680</v>
      </c>
      <c r="C471" s="2">
        <v>107</v>
      </c>
    </row>
    <row r="472" spans="1:3">
      <c r="A472">
        <v>301235</v>
      </c>
      <c r="B472" t="s">
        <v>721</v>
      </c>
      <c r="C472" s="2">
        <v>57</v>
      </c>
    </row>
    <row r="473" spans="1:3">
      <c r="A473">
        <v>301236</v>
      </c>
      <c r="B473" t="s">
        <v>722</v>
      </c>
      <c r="C473" s="2">
        <v>65.5</v>
      </c>
    </row>
    <row r="474" spans="1:3">
      <c r="A474">
        <v>301260</v>
      </c>
      <c r="B474" t="s">
        <v>681</v>
      </c>
      <c r="C474" s="2">
        <v>49</v>
      </c>
    </row>
    <row r="475" spans="1:3">
      <c r="A475">
        <v>301262</v>
      </c>
      <c r="B475" t="s">
        <v>723</v>
      </c>
      <c r="C475" s="2">
        <v>177</v>
      </c>
    </row>
    <row r="476" spans="1:3">
      <c r="A476">
        <v>301272</v>
      </c>
      <c r="B476" t="s">
        <v>682</v>
      </c>
      <c r="C476" s="2">
        <v>88.5</v>
      </c>
    </row>
    <row r="477" spans="1:3">
      <c r="A477">
        <v>301273</v>
      </c>
      <c r="B477" t="s">
        <v>683</v>
      </c>
      <c r="C477" s="2">
        <v>40</v>
      </c>
    </row>
    <row r="478" spans="1:3">
      <c r="A478">
        <v>301274</v>
      </c>
      <c r="B478" t="s">
        <v>684</v>
      </c>
      <c r="C478" s="2">
        <v>31</v>
      </c>
    </row>
    <row r="479" spans="1:3">
      <c r="A479">
        <v>301275</v>
      </c>
      <c r="B479" t="s">
        <v>685</v>
      </c>
      <c r="C479" s="2">
        <v>204</v>
      </c>
    </row>
    <row r="480" spans="1:3">
      <c r="A480">
        <v>301276</v>
      </c>
      <c r="B480" t="s">
        <v>686</v>
      </c>
      <c r="C480" s="2">
        <v>88.5</v>
      </c>
    </row>
    <row r="481" spans="1:3">
      <c r="A481">
        <v>301286</v>
      </c>
      <c r="B481" t="s">
        <v>687</v>
      </c>
      <c r="C481" s="2">
        <v>73</v>
      </c>
    </row>
    <row r="482" spans="1:3">
      <c r="A482">
        <v>301287</v>
      </c>
      <c r="B482" t="s">
        <v>688</v>
      </c>
      <c r="C482" s="2">
        <v>118.5</v>
      </c>
    </row>
    <row r="483" spans="1:3">
      <c r="A483">
        <v>301306</v>
      </c>
      <c r="B483" t="s">
        <v>724</v>
      </c>
      <c r="C483" s="2">
        <v>45.5</v>
      </c>
    </row>
    <row r="484" spans="1:3">
      <c r="A484">
        <v>301307</v>
      </c>
      <c r="B484" t="s">
        <v>725</v>
      </c>
      <c r="C484" s="2">
        <v>50.5</v>
      </c>
    </row>
    <row r="485" spans="1:3">
      <c r="A485">
        <v>301308</v>
      </c>
      <c r="B485" t="s">
        <v>726</v>
      </c>
      <c r="C485" s="2">
        <v>75.5</v>
      </c>
    </row>
    <row r="486" spans="1:3">
      <c r="A486">
        <v>301309</v>
      </c>
      <c r="B486" t="s">
        <v>727</v>
      </c>
      <c r="C486" s="2">
        <v>87.5</v>
      </c>
    </row>
    <row r="487" spans="1:3">
      <c r="A487">
        <v>301310</v>
      </c>
      <c r="B487" t="s">
        <v>728</v>
      </c>
      <c r="C487" s="2">
        <v>42</v>
      </c>
    </row>
    <row r="488" spans="1:3">
      <c r="A488">
        <v>301311</v>
      </c>
      <c r="B488" t="s">
        <v>729</v>
      </c>
      <c r="C488" s="2">
        <v>42</v>
      </c>
    </row>
    <row r="489" spans="1:3">
      <c r="A489">
        <v>301312</v>
      </c>
      <c r="B489" t="s">
        <v>730</v>
      </c>
      <c r="C489" s="2">
        <v>37</v>
      </c>
    </row>
    <row r="490" spans="1:3">
      <c r="A490">
        <v>301313</v>
      </c>
      <c r="B490" t="s">
        <v>731</v>
      </c>
      <c r="C490" s="2">
        <v>44</v>
      </c>
    </row>
    <row r="491" spans="1:3">
      <c r="A491">
        <v>301314</v>
      </c>
      <c r="B491" t="s">
        <v>732</v>
      </c>
      <c r="C491" s="2">
        <v>98.5</v>
      </c>
    </row>
    <row r="492" spans="1:3">
      <c r="A492">
        <v>301315</v>
      </c>
      <c r="B492" t="s">
        <v>733</v>
      </c>
      <c r="C492" s="2">
        <v>105</v>
      </c>
    </row>
    <row r="493" spans="1:3">
      <c r="A493">
        <v>301316</v>
      </c>
      <c r="B493" t="s">
        <v>734</v>
      </c>
      <c r="C493" s="2">
        <v>118</v>
      </c>
    </row>
    <row r="494" spans="1:3">
      <c r="A494">
        <v>301317</v>
      </c>
      <c r="B494" t="s">
        <v>735</v>
      </c>
      <c r="C494" s="2">
        <v>235.5</v>
      </c>
    </row>
    <row r="495" spans="1:3">
      <c r="A495">
        <v>301358</v>
      </c>
      <c r="B495" t="s">
        <v>736</v>
      </c>
      <c r="C495" s="2">
        <v>196.5</v>
      </c>
    </row>
    <row r="496" spans="1:3">
      <c r="A496">
        <v>301370</v>
      </c>
      <c r="B496" t="s">
        <v>745</v>
      </c>
      <c r="C496" s="2">
        <v>154</v>
      </c>
    </row>
    <row r="497" spans="1:3">
      <c r="A497">
        <v>301424</v>
      </c>
      <c r="B497" t="s">
        <v>746</v>
      </c>
      <c r="C497" s="2">
        <v>70.5</v>
      </c>
    </row>
    <row r="498" spans="1:3">
      <c r="A498">
        <v>301425</v>
      </c>
      <c r="B498" t="s">
        <v>747</v>
      </c>
      <c r="C498" s="2">
        <v>60.5</v>
      </c>
    </row>
    <row r="499" spans="1:3">
      <c r="A499">
        <v>301426</v>
      </c>
      <c r="B499" t="s">
        <v>748</v>
      </c>
      <c r="C499" s="2">
        <v>65.5</v>
      </c>
    </row>
    <row r="500" spans="1:3">
      <c r="A500">
        <v>301427</v>
      </c>
      <c r="B500" t="s">
        <v>749</v>
      </c>
      <c r="C500" s="2">
        <v>25</v>
      </c>
    </row>
    <row r="501" spans="1:3">
      <c r="A501">
        <v>301428</v>
      </c>
      <c r="B501" t="s">
        <v>750</v>
      </c>
      <c r="C501" s="2">
        <v>35</v>
      </c>
    </row>
    <row r="502" spans="1:3">
      <c r="A502">
        <v>301441</v>
      </c>
      <c r="B502" t="s">
        <v>751</v>
      </c>
      <c r="C502" s="2">
        <v>126.5</v>
      </c>
    </row>
    <row r="503" spans="1:3">
      <c r="A503">
        <v>301459</v>
      </c>
      <c r="B503" t="s">
        <v>764</v>
      </c>
      <c r="C503" s="2">
        <v>135.5</v>
      </c>
    </row>
    <row r="504" spans="1:3">
      <c r="A504">
        <v>301463</v>
      </c>
      <c r="B504" t="s">
        <v>737</v>
      </c>
      <c r="C504" s="2">
        <v>428.5</v>
      </c>
    </row>
    <row r="505" spans="1:3">
      <c r="A505">
        <v>301497</v>
      </c>
      <c r="B505" t="s">
        <v>781</v>
      </c>
      <c r="C505" s="2">
        <v>731.5</v>
      </c>
    </row>
    <row r="506" spans="1:3">
      <c r="A506">
        <v>301501</v>
      </c>
      <c r="B506" t="s">
        <v>765</v>
      </c>
      <c r="C506" s="2">
        <v>31.5</v>
      </c>
    </row>
    <row r="507" spans="1:3">
      <c r="A507">
        <v>301506</v>
      </c>
      <c r="B507" t="s">
        <v>766</v>
      </c>
      <c r="C507" s="2">
        <v>135.5</v>
      </c>
    </row>
    <row r="508" spans="1:3">
      <c r="A508">
        <v>301508</v>
      </c>
      <c r="B508" t="s">
        <v>752</v>
      </c>
      <c r="C508" s="2">
        <v>86</v>
      </c>
    </row>
    <row r="509" spans="1:3">
      <c r="A509">
        <v>301510</v>
      </c>
      <c r="B509" t="s">
        <v>767</v>
      </c>
      <c r="C509" s="2">
        <v>90</v>
      </c>
    </row>
    <row r="510" spans="1:3">
      <c r="A510">
        <v>301514</v>
      </c>
      <c r="B510" t="s">
        <v>768</v>
      </c>
      <c r="C510" s="2">
        <v>31.5</v>
      </c>
    </row>
    <row r="511" spans="1:3">
      <c r="A511">
        <v>301515</v>
      </c>
      <c r="B511" t="s">
        <v>769</v>
      </c>
      <c r="C511" s="2">
        <v>31.5</v>
      </c>
    </row>
    <row r="512" spans="1:3">
      <c r="A512">
        <v>301516</v>
      </c>
      <c r="B512" t="s">
        <v>770</v>
      </c>
      <c r="C512" s="2">
        <v>31.5</v>
      </c>
    </row>
    <row r="513" spans="1:3">
      <c r="A513">
        <v>301517</v>
      </c>
      <c r="B513" t="s">
        <v>771</v>
      </c>
      <c r="C513" s="2">
        <v>31.5</v>
      </c>
    </row>
    <row r="514" spans="1:3">
      <c r="A514">
        <v>301521</v>
      </c>
      <c r="B514" t="s">
        <v>772</v>
      </c>
      <c r="C514" s="2">
        <v>153</v>
      </c>
    </row>
    <row r="515" spans="1:3">
      <c r="A515">
        <v>301562</v>
      </c>
      <c r="B515" t="s">
        <v>753</v>
      </c>
      <c r="C515" s="2">
        <v>86</v>
      </c>
    </row>
    <row r="516" spans="1:3">
      <c r="A516">
        <v>301563</v>
      </c>
      <c r="B516" t="s">
        <v>754</v>
      </c>
      <c r="C516" s="2">
        <v>129.5</v>
      </c>
    </row>
    <row r="517" spans="1:3">
      <c r="A517">
        <v>301564</v>
      </c>
      <c r="B517" t="s">
        <v>755</v>
      </c>
      <c r="C517" s="2">
        <v>94</v>
      </c>
    </row>
    <row r="518" spans="1:3">
      <c r="A518">
        <v>301570</v>
      </c>
      <c r="B518" t="s">
        <v>756</v>
      </c>
      <c r="C518" s="2">
        <v>70.5</v>
      </c>
    </row>
    <row r="519" spans="1:3">
      <c r="A519">
        <v>301602</v>
      </c>
      <c r="B519" t="s">
        <v>757</v>
      </c>
      <c r="C519" s="2">
        <v>32</v>
      </c>
    </row>
    <row r="520" spans="1:3">
      <c r="A520">
        <v>301629</v>
      </c>
      <c r="B520" t="s">
        <v>773</v>
      </c>
      <c r="C520" s="2">
        <v>108.5</v>
      </c>
    </row>
    <row r="521" spans="1:3">
      <c r="A521">
        <v>301630</v>
      </c>
      <c r="B521" t="s">
        <v>774</v>
      </c>
      <c r="C521" s="2">
        <v>108.5</v>
      </c>
    </row>
    <row r="522" spans="1:3">
      <c r="A522">
        <v>301667</v>
      </c>
      <c r="B522" t="s">
        <v>775</v>
      </c>
      <c r="C522" s="2">
        <v>180</v>
      </c>
    </row>
    <row r="523" spans="1:3">
      <c r="A523">
        <v>301673</v>
      </c>
      <c r="B523" t="s">
        <v>776</v>
      </c>
      <c r="C523" s="2">
        <v>31.5</v>
      </c>
    </row>
    <row r="524" spans="1:3">
      <c r="A524">
        <v>301675</v>
      </c>
      <c r="B524" t="s">
        <v>780</v>
      </c>
      <c r="C524" s="2">
        <v>194</v>
      </c>
    </row>
    <row r="525" spans="1:3">
      <c r="A525">
        <v>301698</v>
      </c>
      <c r="B525" t="s">
        <v>777</v>
      </c>
      <c r="C525" s="2">
        <v>144</v>
      </c>
    </row>
    <row r="526" spans="1:3">
      <c r="A526">
        <v>301699</v>
      </c>
      <c r="B526" t="s">
        <v>778</v>
      </c>
      <c r="C526" s="2">
        <v>180</v>
      </c>
    </row>
    <row r="527" spans="1:3">
      <c r="A527">
        <v>301776</v>
      </c>
      <c r="B527" t="s">
        <v>782</v>
      </c>
      <c r="C527" s="2">
        <v>290.5</v>
      </c>
    </row>
    <row r="528" spans="1:3">
      <c r="A528">
        <v>301782</v>
      </c>
      <c r="B528" t="s">
        <v>783</v>
      </c>
      <c r="C528" s="2">
        <v>584.5</v>
      </c>
    </row>
    <row r="529" spans="1:4">
      <c r="A529">
        <v>301777</v>
      </c>
      <c r="B529" t="s">
        <v>784</v>
      </c>
      <c r="C529" s="2">
        <v>290.5</v>
      </c>
    </row>
    <row r="530" spans="1:4">
      <c r="A530">
        <v>301780</v>
      </c>
      <c r="B530" t="s">
        <v>785</v>
      </c>
      <c r="C530" s="2">
        <v>335.5</v>
      </c>
    </row>
    <row r="531" spans="1:4">
      <c r="A531">
        <v>301676</v>
      </c>
      <c r="B531" t="s">
        <v>786</v>
      </c>
      <c r="C531" s="2">
        <v>365.5</v>
      </c>
    </row>
    <row r="532" spans="1:4">
      <c r="A532">
        <v>301677</v>
      </c>
      <c r="B532" t="s">
        <v>787</v>
      </c>
      <c r="C532" s="2">
        <v>377.5</v>
      </c>
    </row>
    <row r="533" spans="1:4">
      <c r="A533">
        <v>301678</v>
      </c>
      <c r="B533" t="s">
        <v>788</v>
      </c>
      <c r="C533" s="2">
        <v>365.5</v>
      </c>
    </row>
    <row r="534" spans="1:4">
      <c r="A534">
        <v>301779</v>
      </c>
      <c r="B534" t="s">
        <v>789</v>
      </c>
      <c r="C534" s="2">
        <v>354</v>
      </c>
    </row>
    <row r="535" spans="1:4">
      <c r="A535">
        <v>301781</v>
      </c>
      <c r="B535" t="s">
        <v>790</v>
      </c>
      <c r="C535" s="2">
        <v>507.5</v>
      </c>
    </row>
    <row r="536" spans="1:4">
      <c r="A536">
        <v>301700</v>
      </c>
      <c r="B536" t="s">
        <v>794</v>
      </c>
      <c r="C536" s="2">
        <v>115</v>
      </c>
      <c r="D536" s="6" t="s">
        <v>791</v>
      </c>
    </row>
    <row r="537" spans="1:4">
      <c r="A537">
        <v>301768</v>
      </c>
      <c r="B537" t="s">
        <v>798</v>
      </c>
      <c r="C537" s="2">
        <v>11</v>
      </c>
      <c r="D537" s="6" t="s">
        <v>791</v>
      </c>
    </row>
    <row r="538" spans="1:4">
      <c r="A538">
        <v>301752</v>
      </c>
      <c r="B538" t="s">
        <v>797</v>
      </c>
      <c r="C538" s="2">
        <v>35.5</v>
      </c>
      <c r="D538" s="6" t="s">
        <v>791</v>
      </c>
    </row>
    <row r="539" spans="1:4">
      <c r="A539">
        <v>301751</v>
      </c>
      <c r="B539" t="s">
        <v>795</v>
      </c>
      <c r="C539" s="2">
        <v>44.5</v>
      </c>
      <c r="D539" s="6" t="s">
        <v>791</v>
      </c>
    </row>
    <row r="540" spans="1:4">
      <c r="A540">
        <v>301878</v>
      </c>
      <c r="B540" t="s">
        <v>796</v>
      </c>
      <c r="C540" s="2">
        <v>88.5</v>
      </c>
      <c r="D540" s="6" t="s">
        <v>791</v>
      </c>
    </row>
    <row r="541" spans="1:4">
      <c r="A541">
        <v>301460</v>
      </c>
      <c r="B541" t="s">
        <v>792</v>
      </c>
      <c r="C541" s="2">
        <v>115</v>
      </c>
      <c r="D541" s="6" t="s">
        <v>791</v>
      </c>
    </row>
    <row r="542" spans="1:4">
      <c r="A542">
        <v>301461</v>
      </c>
      <c r="B542" t="s">
        <v>793</v>
      </c>
      <c r="C542" s="2">
        <v>115</v>
      </c>
      <c r="D542" s="6" t="s">
        <v>791</v>
      </c>
    </row>
    <row r="543" spans="1:4">
      <c r="A543">
        <v>301355</v>
      </c>
      <c r="B543" t="s">
        <v>809</v>
      </c>
      <c r="C543" s="2">
        <v>349.5</v>
      </c>
      <c r="D543" s="6" t="s">
        <v>808</v>
      </c>
    </row>
    <row r="544" spans="1:4">
      <c r="A544">
        <v>301356</v>
      </c>
      <c r="B544" t="s">
        <v>810</v>
      </c>
      <c r="C544" s="2">
        <v>384.5</v>
      </c>
      <c r="D544" s="6" t="s">
        <v>808</v>
      </c>
    </row>
    <row r="545" spans="1:4">
      <c r="A545">
        <v>301491</v>
      </c>
      <c r="B545" t="s">
        <v>811</v>
      </c>
      <c r="C545" s="2">
        <v>364.5</v>
      </c>
      <c r="D545" s="6" t="s">
        <v>808</v>
      </c>
    </row>
    <row r="546" spans="1:4">
      <c r="A546">
        <v>301518</v>
      </c>
      <c r="B546" t="s">
        <v>812</v>
      </c>
      <c r="C546" s="2">
        <v>574.5</v>
      </c>
      <c r="D546" s="6" t="s">
        <v>808</v>
      </c>
    </row>
    <row r="547" spans="1:4">
      <c r="A547">
        <v>301786</v>
      </c>
      <c r="B547" t="s">
        <v>813</v>
      </c>
      <c r="C547" s="2">
        <v>424.5</v>
      </c>
      <c r="D547" s="6" t="s">
        <v>791</v>
      </c>
    </row>
    <row r="548" spans="1:4">
      <c r="A548">
        <v>301787</v>
      </c>
      <c r="B548" t="s">
        <v>814</v>
      </c>
      <c r="C548" s="2">
        <v>394.5</v>
      </c>
      <c r="D548" s="6" t="s">
        <v>791</v>
      </c>
    </row>
    <row r="549" spans="1:4">
      <c r="A549">
        <v>301788</v>
      </c>
      <c r="B549" t="s">
        <v>815</v>
      </c>
      <c r="C549" s="2">
        <v>444.5</v>
      </c>
      <c r="D549" s="6" t="s">
        <v>791</v>
      </c>
    </row>
    <row r="550" spans="1:4">
      <c r="A550">
        <v>301790</v>
      </c>
      <c r="B550" t="s">
        <v>816</v>
      </c>
      <c r="C550" s="2">
        <v>529.5</v>
      </c>
      <c r="D550" s="6" t="s">
        <v>791</v>
      </c>
    </row>
    <row r="551" spans="1:4">
      <c r="A551">
        <v>301791</v>
      </c>
      <c r="B551" t="s">
        <v>817</v>
      </c>
      <c r="C551" s="2">
        <v>489.5</v>
      </c>
      <c r="D551" s="6" t="s">
        <v>791</v>
      </c>
    </row>
    <row r="552" spans="1:4">
      <c r="A552">
        <v>301876</v>
      </c>
      <c r="B552" t="s">
        <v>818</v>
      </c>
      <c r="C552" s="2">
        <v>189.5</v>
      </c>
      <c r="D552" s="6" t="s">
        <v>808</v>
      </c>
    </row>
    <row r="553" spans="1:4">
      <c r="A553">
        <v>301895</v>
      </c>
      <c r="B553" t="s">
        <v>819</v>
      </c>
      <c r="C553" s="2">
        <v>104.5</v>
      </c>
      <c r="D553" s="6" t="s">
        <v>808</v>
      </c>
    </row>
    <row r="554" spans="1:4">
      <c r="A554">
        <v>301932</v>
      </c>
      <c r="B554" t="s">
        <v>820</v>
      </c>
      <c r="C554" s="2">
        <v>156.5</v>
      </c>
      <c r="D554" s="6" t="s">
        <v>808</v>
      </c>
    </row>
    <row r="555" spans="1:4">
      <c r="A555">
        <v>302069</v>
      </c>
      <c r="B555" t="s">
        <v>821</v>
      </c>
      <c r="C555" s="2">
        <v>21</v>
      </c>
      <c r="D555" s="6" t="s">
        <v>808</v>
      </c>
    </row>
    <row r="556" spans="1:4">
      <c r="A556">
        <v>302070</v>
      </c>
      <c r="B556" t="s">
        <v>822</v>
      </c>
      <c r="C556" s="2">
        <v>46</v>
      </c>
      <c r="D556" s="6" t="s">
        <v>808</v>
      </c>
    </row>
    <row r="557" spans="1:4">
      <c r="A557">
        <v>302133</v>
      </c>
      <c r="B557" t="s">
        <v>823</v>
      </c>
      <c r="C557" s="2">
        <v>25</v>
      </c>
      <c r="D557" s="6" t="s">
        <v>791</v>
      </c>
    </row>
    <row r="558" spans="1:4">
      <c r="A558">
        <v>302134</v>
      </c>
      <c r="B558" t="s">
        <v>824</v>
      </c>
      <c r="C558" s="2">
        <v>25</v>
      </c>
      <c r="D558" s="6" t="s">
        <v>791</v>
      </c>
    </row>
    <row r="559" spans="1:4">
      <c r="A559">
        <v>302159</v>
      </c>
      <c r="B559" t="s">
        <v>825</v>
      </c>
      <c r="C559" s="2">
        <v>349.5</v>
      </c>
      <c r="D559" s="6" t="s">
        <v>808</v>
      </c>
    </row>
    <row r="560" spans="1:4">
      <c r="A560">
        <v>302174</v>
      </c>
      <c r="B560" t="s">
        <v>826</v>
      </c>
      <c r="C560" s="2">
        <v>319.5</v>
      </c>
      <c r="D560" s="6" t="s">
        <v>808</v>
      </c>
    </row>
    <row r="561" spans="1:4">
      <c r="A561">
        <v>302176</v>
      </c>
      <c r="B561" t="s">
        <v>827</v>
      </c>
      <c r="C561" s="2">
        <v>299.5</v>
      </c>
      <c r="D561" s="6" t="s">
        <v>808</v>
      </c>
    </row>
    <row r="562" spans="1:4">
      <c r="A562">
        <v>302178</v>
      </c>
      <c r="B562" t="s">
        <v>828</v>
      </c>
      <c r="C562" s="2">
        <v>329.5</v>
      </c>
      <c r="D562" s="6" t="s">
        <v>808</v>
      </c>
    </row>
    <row r="563" spans="1:4">
      <c r="A563">
        <v>302180</v>
      </c>
      <c r="B563" t="s">
        <v>829</v>
      </c>
      <c r="C563" s="2">
        <v>399.5</v>
      </c>
      <c r="D563" s="6" t="s">
        <v>808</v>
      </c>
    </row>
    <row r="564" spans="1:4">
      <c r="A564">
        <v>302181</v>
      </c>
      <c r="B564" t="s">
        <v>830</v>
      </c>
      <c r="C564" s="2">
        <v>419.5</v>
      </c>
      <c r="D564" s="6" t="s">
        <v>808</v>
      </c>
    </row>
    <row r="565" spans="1:4">
      <c r="A565">
        <v>302182</v>
      </c>
      <c r="B565" t="s">
        <v>831</v>
      </c>
      <c r="C565" s="2">
        <v>499.5</v>
      </c>
      <c r="D565" s="6" t="s">
        <v>808</v>
      </c>
    </row>
    <row r="566" spans="1:4">
      <c r="A566">
        <v>302185</v>
      </c>
      <c r="B566" t="s">
        <v>832</v>
      </c>
      <c r="C566" s="2">
        <v>99.5</v>
      </c>
      <c r="D566" s="6" t="s">
        <v>808</v>
      </c>
    </row>
    <row r="567" spans="1:4">
      <c r="A567">
        <v>302216</v>
      </c>
      <c r="B567" t="s">
        <v>841</v>
      </c>
      <c r="C567" s="2">
        <v>93</v>
      </c>
      <c r="D567" s="6" t="s">
        <v>852</v>
      </c>
    </row>
    <row r="568" spans="1:4">
      <c r="A568">
        <v>302217</v>
      </c>
      <c r="B568" t="s">
        <v>842</v>
      </c>
      <c r="C568" s="2">
        <v>129.9</v>
      </c>
      <c r="D568" s="6" t="s">
        <v>851</v>
      </c>
    </row>
    <row r="569" spans="1:4">
      <c r="A569">
        <v>302218</v>
      </c>
      <c r="B569" t="s">
        <v>843</v>
      </c>
      <c r="C569" s="2">
        <v>144.5</v>
      </c>
      <c r="D569" s="6" t="s">
        <v>851</v>
      </c>
    </row>
    <row r="572" spans="1:4">
      <c r="B572" s="4" t="s">
        <v>423</v>
      </c>
    </row>
    <row r="573" spans="1:4">
      <c r="B573" t="s">
        <v>853</v>
      </c>
    </row>
    <row r="574" spans="1:4">
      <c r="B574" t="s">
        <v>424</v>
      </c>
    </row>
  </sheetData>
  <sheetProtection algorithmName="SHA-512" hashValue="iJ3W/DPzq29i8K4xsrdg3wyOSYX2Gwty+gAG1sgISR7mjbllRTcRHXNJFwZmzjoNCWFKQMgvwNcuYgUvNM2sZA==" saltValue="+LT/0sY+IZanm05+6pDyDw==" spinCount="100000" sheet="1" sort="0" autoFilter="0"/>
  <autoFilter ref="A6:D6" xr:uid="{6611B8C1-8113-4E9D-8158-1492555C3CC8}">
    <sortState xmlns:xlrd2="http://schemas.microsoft.com/office/spreadsheetml/2017/richdata2" ref="A7:D532">
      <sortCondition ref="A6"/>
    </sortState>
  </autoFilter>
  <phoneticPr fontId="21" type="noConversion"/>
  <conditionalFormatting sqref="A1">
    <cfRule type="duplicateValues" dxfId="24" priority="8"/>
  </conditionalFormatting>
  <conditionalFormatting sqref="A2">
    <cfRule type="duplicateValues" dxfId="23" priority="6"/>
  </conditionalFormatting>
  <conditionalFormatting sqref="A7:A546">
    <cfRule type="duplicateValues" dxfId="22" priority="31"/>
  </conditionalFormatting>
  <conditionalFormatting sqref="A547:A1048576 A3:A6">
    <cfRule type="duplicateValues" dxfId="21" priority="10"/>
  </conditionalFormatting>
  <conditionalFormatting sqref="B492">
    <cfRule type="duplicateValues" dxfId="20" priority="4"/>
  </conditionalFormatting>
  <conditionalFormatting sqref="B573">
    <cfRule type="duplicateValues" dxfId="19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C5289-AE03-4FEE-B0BA-0FE0955445BB}">
  <dimension ref="A1:D48"/>
  <sheetViews>
    <sheetView zoomScaleNormal="100" workbookViewId="0">
      <pane ySplit="6" topLeftCell="A7" activePane="bottomLeft" state="frozen"/>
      <selection activeCell="B56" sqref="B56"/>
      <selection pane="bottomLeft" activeCell="D2" sqref="D2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5.21875" style="6" bestFit="1" customWidth="1"/>
  </cols>
  <sheetData>
    <row r="1" spans="1:4">
      <c r="A1" s="5" t="s">
        <v>799</v>
      </c>
    </row>
    <row r="2" spans="1:4">
      <c r="A2" t="s">
        <v>853</v>
      </c>
    </row>
    <row r="4" spans="1:4">
      <c r="A4" t="s">
        <v>425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131298</v>
      </c>
      <c r="B7" t="s">
        <v>427</v>
      </c>
      <c r="C7" s="2">
        <v>84.5</v>
      </c>
      <c r="D7" s="6" t="s">
        <v>855</v>
      </c>
    </row>
    <row r="8" spans="1:4">
      <c r="A8">
        <v>131299</v>
      </c>
      <c r="B8" t="s">
        <v>428</v>
      </c>
      <c r="C8" s="2">
        <v>151.5</v>
      </c>
      <c r="D8" s="6" t="s">
        <v>855</v>
      </c>
    </row>
    <row r="9" spans="1:4">
      <c r="A9">
        <v>131300</v>
      </c>
      <c r="B9" t="s">
        <v>429</v>
      </c>
      <c r="C9" s="2">
        <v>84.5</v>
      </c>
      <c r="D9" s="6" t="s">
        <v>855</v>
      </c>
    </row>
    <row r="10" spans="1:4">
      <c r="A10">
        <v>131301</v>
      </c>
      <c r="B10" t="s">
        <v>430</v>
      </c>
      <c r="C10" s="2">
        <v>122</v>
      </c>
      <c r="D10" s="6" t="s">
        <v>855</v>
      </c>
    </row>
    <row r="11" spans="1:4">
      <c r="A11">
        <v>131302</v>
      </c>
      <c r="B11" t="s">
        <v>431</v>
      </c>
      <c r="C11" s="2">
        <v>151.5</v>
      </c>
      <c r="D11" s="6" t="s">
        <v>855</v>
      </c>
    </row>
    <row r="12" spans="1:4">
      <c r="A12">
        <v>131303</v>
      </c>
      <c r="B12" t="s">
        <v>432</v>
      </c>
      <c r="C12" s="2">
        <v>124.5</v>
      </c>
      <c r="D12" s="6" t="s">
        <v>855</v>
      </c>
    </row>
    <row r="13" spans="1:4">
      <c r="A13">
        <v>131305</v>
      </c>
      <c r="B13" t="s">
        <v>433</v>
      </c>
      <c r="C13" s="2">
        <v>122</v>
      </c>
      <c r="D13" s="6" t="s">
        <v>855</v>
      </c>
    </row>
    <row r="14" spans="1:4">
      <c r="A14">
        <v>131307</v>
      </c>
      <c r="B14" t="s">
        <v>434</v>
      </c>
      <c r="C14" s="2">
        <v>174</v>
      </c>
      <c r="D14" s="6" t="s">
        <v>855</v>
      </c>
    </row>
    <row r="15" spans="1:4">
      <c r="A15">
        <v>131308</v>
      </c>
      <c r="B15" t="s">
        <v>435</v>
      </c>
      <c r="C15" s="2">
        <v>174</v>
      </c>
      <c r="D15" s="6" t="s">
        <v>855</v>
      </c>
    </row>
    <row r="16" spans="1:4">
      <c r="A16">
        <v>131309</v>
      </c>
      <c r="B16" t="s">
        <v>436</v>
      </c>
      <c r="C16" s="2">
        <v>124.5</v>
      </c>
      <c r="D16" s="6" t="s">
        <v>855</v>
      </c>
    </row>
    <row r="17" spans="1:4">
      <c r="A17">
        <v>132040</v>
      </c>
      <c r="B17" t="s">
        <v>437</v>
      </c>
      <c r="C17" s="2">
        <v>219</v>
      </c>
      <c r="D17" s="6" t="s">
        <v>855</v>
      </c>
    </row>
    <row r="18" spans="1:4">
      <c r="A18">
        <v>132041</v>
      </c>
      <c r="B18" t="s">
        <v>438</v>
      </c>
      <c r="C18" s="2">
        <v>219</v>
      </c>
      <c r="D18" s="6" t="s">
        <v>855</v>
      </c>
    </row>
    <row r="19" spans="1:4">
      <c r="A19">
        <v>132711</v>
      </c>
      <c r="B19" t="s">
        <v>439</v>
      </c>
      <c r="C19" s="2">
        <v>14.5</v>
      </c>
      <c r="D19" s="6" t="s">
        <v>855</v>
      </c>
    </row>
    <row r="20" spans="1:4">
      <c r="A20">
        <v>300249</v>
      </c>
      <c r="B20" t="s">
        <v>440</v>
      </c>
      <c r="C20" s="2">
        <v>20</v>
      </c>
      <c r="D20" s="6" t="s">
        <v>855</v>
      </c>
    </row>
    <row r="21" spans="1:4">
      <c r="A21">
        <v>300264</v>
      </c>
      <c r="B21" t="s">
        <v>442</v>
      </c>
      <c r="C21" s="2">
        <v>150.5</v>
      </c>
      <c r="D21" s="6" t="s">
        <v>855</v>
      </c>
    </row>
    <row r="22" spans="1:4">
      <c r="A22">
        <v>300265</v>
      </c>
      <c r="B22" t="s">
        <v>443</v>
      </c>
      <c r="C22" s="2">
        <v>150.5</v>
      </c>
      <c r="D22" s="6" t="s">
        <v>855</v>
      </c>
    </row>
    <row r="23" spans="1:4">
      <c r="A23">
        <v>300289</v>
      </c>
      <c r="B23" t="s">
        <v>445</v>
      </c>
      <c r="C23" s="2">
        <v>192.5</v>
      </c>
      <c r="D23" s="6" t="s">
        <v>855</v>
      </c>
    </row>
    <row r="24" spans="1:4">
      <c r="A24">
        <v>300361</v>
      </c>
      <c r="B24" t="s">
        <v>702</v>
      </c>
      <c r="C24" s="2">
        <v>135.5</v>
      </c>
    </row>
    <row r="25" spans="1:4">
      <c r="A25">
        <v>300362</v>
      </c>
      <c r="B25" t="s">
        <v>703</v>
      </c>
      <c r="C25" s="2">
        <v>105.5</v>
      </c>
    </row>
    <row r="26" spans="1:4">
      <c r="A26">
        <v>300387</v>
      </c>
      <c r="B26" t="s">
        <v>704</v>
      </c>
      <c r="C26" s="2">
        <v>135.5</v>
      </c>
    </row>
    <row r="27" spans="1:4">
      <c r="A27">
        <v>300388</v>
      </c>
      <c r="B27" t="s">
        <v>705</v>
      </c>
      <c r="C27" s="2">
        <v>105.5</v>
      </c>
    </row>
    <row r="28" spans="1:4">
      <c r="A28">
        <v>300524</v>
      </c>
      <c r="B28" t="s">
        <v>659</v>
      </c>
      <c r="C28" s="2">
        <v>124.5</v>
      </c>
      <c r="D28" s="6" t="s">
        <v>855</v>
      </c>
    </row>
    <row r="29" spans="1:4">
      <c r="A29">
        <v>300554</v>
      </c>
      <c r="B29" t="s">
        <v>738</v>
      </c>
      <c r="C29" s="2">
        <v>103.5</v>
      </c>
    </row>
    <row r="30" spans="1:4">
      <c r="A30">
        <v>300892</v>
      </c>
      <c r="B30" t="s">
        <v>660</v>
      </c>
      <c r="C30" s="2">
        <v>124.5</v>
      </c>
      <c r="D30" s="6" t="s">
        <v>855</v>
      </c>
    </row>
    <row r="31" spans="1:4">
      <c r="A31">
        <v>301214</v>
      </c>
      <c r="B31" t="s">
        <v>661</v>
      </c>
      <c r="C31" s="2">
        <v>124.5</v>
      </c>
      <c r="D31" s="6" t="s">
        <v>855</v>
      </c>
    </row>
    <row r="32" spans="1:4">
      <c r="A32">
        <v>301215</v>
      </c>
      <c r="B32" t="s">
        <v>662</v>
      </c>
      <c r="C32" s="2">
        <v>124.5</v>
      </c>
      <c r="D32" s="6" t="s">
        <v>855</v>
      </c>
    </row>
    <row r="33" spans="1:4">
      <c r="A33">
        <v>301473</v>
      </c>
      <c r="B33" t="s">
        <v>739</v>
      </c>
      <c r="C33" s="2">
        <v>103.5</v>
      </c>
    </row>
    <row r="34" spans="1:4">
      <c r="A34">
        <v>301485</v>
      </c>
      <c r="B34" t="s">
        <v>740</v>
      </c>
      <c r="C34" s="2">
        <v>213</v>
      </c>
    </row>
    <row r="35" spans="1:4">
      <c r="A35">
        <v>301498</v>
      </c>
      <c r="B35" t="s">
        <v>741</v>
      </c>
      <c r="C35" s="2">
        <v>213</v>
      </c>
    </row>
    <row r="36" spans="1:4">
      <c r="A36">
        <v>301703</v>
      </c>
      <c r="B36" t="s">
        <v>833</v>
      </c>
      <c r="C36" s="2">
        <v>99.5</v>
      </c>
      <c r="D36" s="6" t="s">
        <v>808</v>
      </c>
    </row>
    <row r="37" spans="1:4">
      <c r="A37">
        <v>301704</v>
      </c>
      <c r="B37" t="s">
        <v>834</v>
      </c>
      <c r="C37" s="2">
        <v>99.5</v>
      </c>
      <c r="D37" s="6" t="s">
        <v>808</v>
      </c>
    </row>
    <row r="38" spans="1:4">
      <c r="A38">
        <v>301705</v>
      </c>
      <c r="B38" t="s">
        <v>835</v>
      </c>
      <c r="C38" s="2">
        <v>59.5</v>
      </c>
      <c r="D38" s="6" t="s">
        <v>808</v>
      </c>
    </row>
    <row r="39" spans="1:4">
      <c r="A39">
        <v>301706</v>
      </c>
      <c r="B39" t="s">
        <v>836</v>
      </c>
      <c r="C39" s="2">
        <v>59.5</v>
      </c>
      <c r="D39" s="6" t="s">
        <v>808</v>
      </c>
    </row>
    <row r="40" spans="1:4">
      <c r="A40">
        <v>301707</v>
      </c>
      <c r="B40" t="s">
        <v>837</v>
      </c>
      <c r="C40" s="2">
        <v>119.5</v>
      </c>
      <c r="D40" s="6" t="s">
        <v>808</v>
      </c>
    </row>
    <row r="41" spans="1:4">
      <c r="A41">
        <v>301709</v>
      </c>
      <c r="B41" t="s">
        <v>838</v>
      </c>
      <c r="C41" s="2">
        <v>59.9</v>
      </c>
      <c r="D41" s="6" t="s">
        <v>808</v>
      </c>
    </row>
    <row r="42" spans="1:4">
      <c r="A42">
        <v>301715</v>
      </c>
      <c r="B42" t="s">
        <v>839</v>
      </c>
      <c r="C42" s="2">
        <v>21.9</v>
      </c>
      <c r="D42" s="6" t="s">
        <v>808</v>
      </c>
    </row>
    <row r="43" spans="1:4">
      <c r="A43">
        <v>301716</v>
      </c>
      <c r="B43" t="s">
        <v>840</v>
      </c>
      <c r="C43" s="2">
        <v>22.9</v>
      </c>
      <c r="D43" s="6" t="s">
        <v>808</v>
      </c>
    </row>
    <row r="46" spans="1:4">
      <c r="B46" s="4" t="s">
        <v>423</v>
      </c>
    </row>
    <row r="47" spans="1:4">
      <c r="B47" t="s">
        <v>853</v>
      </c>
    </row>
    <row r="48" spans="1:4">
      <c r="B48" t="s">
        <v>424</v>
      </c>
    </row>
  </sheetData>
  <sheetProtection algorithmName="SHA-512" hashValue="HIEqaNIBjgMFKTELHOEkWLfLX+9YroktAQewA4HeSU0CqC6BFldw2ESciuh8YbRncpRnlJKGOMD2E+uV3sxsMA==" saltValue="aWn5jFsflm7669lXhH9skg==" spinCount="100000" sheet="1" sort="0" autoFilter="0"/>
  <autoFilter ref="A6:D6" xr:uid="{FFCC5289-AE03-4FEE-B0BA-0FE0955445BB}">
    <sortState xmlns:xlrd2="http://schemas.microsoft.com/office/spreadsheetml/2017/richdata2" ref="A7:D37">
      <sortCondition ref="A6"/>
    </sortState>
  </autoFilter>
  <phoneticPr fontId="21" type="noConversion"/>
  <conditionalFormatting sqref="A1">
    <cfRule type="duplicateValues" dxfId="18" priority="5"/>
  </conditionalFormatting>
  <conditionalFormatting sqref="A2">
    <cfRule type="duplicateValues" dxfId="17" priority="4"/>
  </conditionalFormatting>
  <conditionalFormatting sqref="A3:A1048576">
    <cfRule type="duplicateValues" dxfId="16" priority="40"/>
  </conditionalFormatting>
  <conditionalFormatting sqref="B47">
    <cfRule type="duplicateValues" dxfId="15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9674-D969-470C-BD8B-83400871401D}">
  <dimension ref="A1:D49"/>
  <sheetViews>
    <sheetView workbookViewId="0">
      <pane ySplit="6" topLeftCell="A7" activePane="bottomLeft" state="frozen"/>
      <selection activeCell="B56" sqref="B56"/>
      <selection pane="bottomLeft" activeCell="D4" sqref="D4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5.21875" style="6" bestFit="1" customWidth="1"/>
  </cols>
  <sheetData>
    <row r="1" spans="1:4">
      <c r="A1" s="5" t="s">
        <v>799</v>
      </c>
    </row>
    <row r="2" spans="1:4">
      <c r="A2" t="s">
        <v>853</v>
      </c>
    </row>
    <row r="4" spans="1:4">
      <c r="A4" t="s">
        <v>446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100209</v>
      </c>
      <c r="B7" t="s">
        <v>447</v>
      </c>
      <c r="C7" s="2">
        <v>68</v>
      </c>
    </row>
    <row r="8" spans="1:4">
      <c r="A8">
        <v>100215</v>
      </c>
      <c r="B8" t="s">
        <v>448</v>
      </c>
      <c r="C8" s="2">
        <v>52.5</v>
      </c>
    </row>
    <row r="9" spans="1:4">
      <c r="A9">
        <v>100219</v>
      </c>
      <c r="B9" s="4" t="s">
        <v>449</v>
      </c>
      <c r="C9" s="2">
        <v>29.5</v>
      </c>
    </row>
    <row r="10" spans="1:4" s="2" customFormat="1">
      <c r="A10">
        <v>100220</v>
      </c>
      <c r="B10" t="s">
        <v>450</v>
      </c>
      <c r="C10" s="2">
        <v>40.5</v>
      </c>
      <c r="D10" s="6"/>
    </row>
    <row r="11" spans="1:4" s="2" customFormat="1">
      <c r="A11">
        <v>100221</v>
      </c>
      <c r="B11" t="s">
        <v>451</v>
      </c>
      <c r="C11" s="2">
        <v>29.5</v>
      </c>
      <c r="D11" s="6"/>
    </row>
    <row r="12" spans="1:4">
      <c r="A12">
        <v>100222</v>
      </c>
      <c r="B12" t="s">
        <v>452</v>
      </c>
      <c r="C12" s="2">
        <v>29.5</v>
      </c>
    </row>
    <row r="13" spans="1:4">
      <c r="A13">
        <v>100225</v>
      </c>
      <c r="B13" t="s">
        <v>453</v>
      </c>
      <c r="C13" s="2">
        <v>44</v>
      </c>
    </row>
    <row r="14" spans="1:4">
      <c r="A14">
        <v>100239</v>
      </c>
      <c r="B14" t="s">
        <v>454</v>
      </c>
      <c r="C14" s="2">
        <v>11.5</v>
      </c>
    </row>
    <row r="15" spans="1:4">
      <c r="A15">
        <v>100239</v>
      </c>
      <c r="B15" t="s">
        <v>455</v>
      </c>
      <c r="C15" s="2">
        <v>12.5</v>
      </c>
    </row>
    <row r="16" spans="1:4">
      <c r="A16">
        <v>100240</v>
      </c>
      <c r="B16" t="s">
        <v>456</v>
      </c>
      <c r="C16" s="2">
        <v>14</v>
      </c>
    </row>
    <row r="17" spans="1:4">
      <c r="A17">
        <v>100240</v>
      </c>
      <c r="B17" t="s">
        <v>457</v>
      </c>
      <c r="C17" s="2">
        <v>15.5</v>
      </c>
    </row>
    <row r="18" spans="1:4">
      <c r="A18">
        <v>100241</v>
      </c>
      <c r="B18" t="s">
        <v>458</v>
      </c>
      <c r="C18" s="2">
        <v>14</v>
      </c>
    </row>
    <row r="19" spans="1:4">
      <c r="A19">
        <v>100242</v>
      </c>
      <c r="B19" t="s">
        <v>459</v>
      </c>
      <c r="C19" s="2">
        <v>21.5</v>
      </c>
    </row>
    <row r="20" spans="1:4">
      <c r="A20">
        <v>100242</v>
      </c>
      <c r="B20" t="s">
        <v>460</v>
      </c>
      <c r="C20" s="2">
        <v>24</v>
      </c>
    </row>
    <row r="21" spans="1:4">
      <c r="A21">
        <v>100245</v>
      </c>
      <c r="B21" t="s">
        <v>461</v>
      </c>
      <c r="C21" s="2">
        <v>14</v>
      </c>
    </row>
    <row r="22" spans="1:4">
      <c r="A22">
        <v>110169</v>
      </c>
      <c r="B22" t="s">
        <v>462</v>
      </c>
      <c r="C22" s="2">
        <v>87.5</v>
      </c>
    </row>
    <row r="23" spans="1:4">
      <c r="A23">
        <v>110170</v>
      </c>
      <c r="B23" t="s">
        <v>463</v>
      </c>
      <c r="C23" s="2">
        <v>87.5</v>
      </c>
    </row>
    <row r="24" spans="1:4">
      <c r="A24">
        <v>111840</v>
      </c>
      <c r="B24" t="s">
        <v>464</v>
      </c>
      <c r="C24" s="2">
        <v>112.5</v>
      </c>
    </row>
    <row r="25" spans="1:4">
      <c r="A25">
        <v>111843</v>
      </c>
      <c r="B25" t="s">
        <v>465</v>
      </c>
      <c r="C25" s="2">
        <v>52</v>
      </c>
      <c r="D25" s="6" t="s">
        <v>855</v>
      </c>
    </row>
    <row r="26" spans="1:4">
      <c r="A26">
        <v>113529</v>
      </c>
      <c r="B26" t="s">
        <v>466</v>
      </c>
      <c r="C26" s="2">
        <v>98</v>
      </c>
    </row>
    <row r="27" spans="1:4">
      <c r="A27">
        <v>113530</v>
      </c>
      <c r="B27" t="s">
        <v>467</v>
      </c>
      <c r="C27" s="2">
        <v>98</v>
      </c>
    </row>
    <row r="28" spans="1:4">
      <c r="A28">
        <v>113531</v>
      </c>
      <c r="B28" t="s">
        <v>468</v>
      </c>
      <c r="C28" s="2">
        <v>86.5</v>
      </c>
    </row>
    <row r="29" spans="1:4">
      <c r="A29">
        <v>113532</v>
      </c>
      <c r="B29" t="s">
        <v>469</v>
      </c>
      <c r="C29" s="2">
        <v>86.5</v>
      </c>
    </row>
    <row r="30" spans="1:4">
      <c r="A30">
        <v>116772</v>
      </c>
      <c r="B30" t="s">
        <v>470</v>
      </c>
      <c r="C30" s="2">
        <v>38.5</v>
      </c>
    </row>
    <row r="31" spans="1:4">
      <c r="A31">
        <v>116774</v>
      </c>
      <c r="B31" t="s">
        <v>471</v>
      </c>
      <c r="C31" s="2">
        <v>51.5</v>
      </c>
    </row>
    <row r="32" spans="1:4">
      <c r="A32">
        <v>117872</v>
      </c>
      <c r="B32" t="s">
        <v>472</v>
      </c>
      <c r="C32" s="2">
        <v>48</v>
      </c>
    </row>
    <row r="33" spans="1:3">
      <c r="A33">
        <v>117886</v>
      </c>
      <c r="B33" t="s">
        <v>473</v>
      </c>
      <c r="C33" s="2">
        <v>115.5</v>
      </c>
    </row>
    <row r="34" spans="1:3">
      <c r="A34">
        <v>117887</v>
      </c>
      <c r="B34" t="s">
        <v>474</v>
      </c>
      <c r="C34" s="2">
        <v>115.5</v>
      </c>
    </row>
    <row r="35" spans="1:3">
      <c r="A35">
        <v>119008</v>
      </c>
      <c r="B35" t="s">
        <v>475</v>
      </c>
      <c r="C35" s="2">
        <v>196.5</v>
      </c>
    </row>
    <row r="36" spans="1:3">
      <c r="A36">
        <v>119009</v>
      </c>
      <c r="B36" t="s">
        <v>476</v>
      </c>
      <c r="C36" s="2">
        <v>196.5</v>
      </c>
    </row>
    <row r="37" spans="1:3">
      <c r="A37">
        <v>119011</v>
      </c>
      <c r="B37" t="s">
        <v>477</v>
      </c>
      <c r="C37" s="2">
        <v>48</v>
      </c>
    </row>
    <row r="38" spans="1:3">
      <c r="A38">
        <v>122215</v>
      </c>
      <c r="B38" t="s">
        <v>478</v>
      </c>
      <c r="C38" s="2">
        <v>57</v>
      </c>
    </row>
    <row r="39" spans="1:3">
      <c r="A39">
        <v>124149</v>
      </c>
      <c r="B39" t="s">
        <v>479</v>
      </c>
      <c r="C39" s="2">
        <v>154</v>
      </c>
    </row>
    <row r="40" spans="1:3">
      <c r="A40">
        <v>124214</v>
      </c>
      <c r="B40" t="s">
        <v>480</v>
      </c>
      <c r="C40" s="2">
        <v>28.5</v>
      </c>
    </row>
    <row r="41" spans="1:3">
      <c r="A41">
        <v>124215</v>
      </c>
      <c r="B41" t="s">
        <v>481</v>
      </c>
      <c r="C41" s="2">
        <v>26</v>
      </c>
    </row>
    <row r="42" spans="1:3">
      <c r="A42">
        <v>126495</v>
      </c>
      <c r="B42" t="s">
        <v>482</v>
      </c>
      <c r="C42" s="2">
        <v>98</v>
      </c>
    </row>
    <row r="43" spans="1:3">
      <c r="A43">
        <v>126496</v>
      </c>
      <c r="B43" t="s">
        <v>483</v>
      </c>
      <c r="C43" s="2">
        <v>64.5</v>
      </c>
    </row>
    <row r="44" spans="1:3">
      <c r="A44">
        <v>130171</v>
      </c>
      <c r="B44" t="s">
        <v>484</v>
      </c>
      <c r="C44" s="2">
        <v>50</v>
      </c>
    </row>
    <row r="47" spans="1:3">
      <c r="B47" s="4" t="s">
        <v>423</v>
      </c>
    </row>
    <row r="48" spans="1:3">
      <c r="B48" t="s">
        <v>853</v>
      </c>
    </row>
    <row r="49" spans="2:2">
      <c r="B49" t="s">
        <v>424</v>
      </c>
    </row>
  </sheetData>
  <sheetProtection algorithmName="SHA-512" hashValue="mwXJQ8VvzsMY5x6l+T1ydy/ze5KIGqHP9TQGkowvQq4j6+Yeg3/smkjE2T7+9oCeFRTEsNSrD7AG94Sa/Stn+A==" saltValue="17I7lh0TTk4/X45Mj1lRjA==" spinCount="100000" sheet="1" sort="0" autoFilter="0"/>
  <autoFilter ref="A6:D6" xr:uid="{E51A9674-D969-470C-BD8B-83400871401D}">
    <sortState xmlns:xlrd2="http://schemas.microsoft.com/office/spreadsheetml/2017/richdata2" ref="A7:D54">
      <sortCondition ref="A6"/>
    </sortState>
  </autoFilter>
  <conditionalFormatting sqref="B10">
    <cfRule type="duplicateValues" dxfId="14" priority="2"/>
  </conditionalFormatting>
  <conditionalFormatting sqref="B48">
    <cfRule type="duplicateValues" dxfId="13" priority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E021D-B952-4B48-89F9-F186D996BB29}">
  <dimension ref="A1:D56"/>
  <sheetViews>
    <sheetView zoomScaleNormal="100" workbookViewId="0">
      <pane ySplit="6" topLeftCell="A7" activePane="bottomLeft" state="frozen"/>
      <selection activeCell="B56" sqref="B56"/>
      <selection pane="bottomLeft" activeCell="D1" sqref="D1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2.44140625" style="6" customWidth="1"/>
  </cols>
  <sheetData>
    <row r="1" spans="1:4">
      <c r="A1" s="5" t="s">
        <v>799</v>
      </c>
    </row>
    <row r="2" spans="1:4">
      <c r="A2" t="s">
        <v>853</v>
      </c>
    </row>
    <row r="4" spans="1:4">
      <c r="A4" t="s">
        <v>485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100254</v>
      </c>
      <c r="B7" t="s">
        <v>486</v>
      </c>
      <c r="C7" s="2">
        <v>96</v>
      </c>
    </row>
    <row r="8" spans="1:4">
      <c r="A8">
        <v>100711</v>
      </c>
      <c r="B8" t="s">
        <v>487</v>
      </c>
      <c r="C8" s="2">
        <v>59</v>
      </c>
    </row>
    <row r="9" spans="1:4">
      <c r="A9">
        <v>100731</v>
      </c>
      <c r="B9" t="s">
        <v>488</v>
      </c>
      <c r="C9" s="2">
        <v>64</v>
      </c>
    </row>
    <row r="10" spans="1:4">
      <c r="A10">
        <v>100732</v>
      </c>
      <c r="B10" t="s">
        <v>489</v>
      </c>
      <c r="C10" s="2">
        <v>69.5</v>
      </c>
    </row>
    <row r="11" spans="1:4">
      <c r="A11">
        <v>100733</v>
      </c>
      <c r="B11" t="s">
        <v>490</v>
      </c>
      <c r="C11" s="2">
        <v>60</v>
      </c>
      <c r="D11" s="6" t="s">
        <v>855</v>
      </c>
    </row>
    <row r="12" spans="1:4">
      <c r="A12">
        <v>100736</v>
      </c>
      <c r="B12" t="s">
        <v>491</v>
      </c>
      <c r="C12" s="2">
        <v>71.5</v>
      </c>
    </row>
    <row r="13" spans="1:4">
      <c r="A13">
        <v>100762</v>
      </c>
      <c r="B13" t="s">
        <v>492</v>
      </c>
      <c r="C13" s="2">
        <v>125.5</v>
      </c>
    </row>
    <row r="14" spans="1:4">
      <c r="A14">
        <v>100775</v>
      </c>
      <c r="B14" t="s">
        <v>493</v>
      </c>
      <c r="C14" s="2">
        <v>72</v>
      </c>
    </row>
    <row r="15" spans="1:4">
      <c r="A15">
        <v>100779</v>
      </c>
      <c r="B15" t="s">
        <v>494</v>
      </c>
      <c r="C15" s="2">
        <v>20.5</v>
      </c>
    </row>
    <row r="16" spans="1:4">
      <c r="A16">
        <v>100780</v>
      </c>
      <c r="B16" t="s">
        <v>495</v>
      </c>
      <c r="C16" s="2">
        <v>34.5</v>
      </c>
    </row>
    <row r="17" spans="1:4">
      <c r="A17">
        <v>100781</v>
      </c>
      <c r="B17" t="s">
        <v>496</v>
      </c>
      <c r="C17" s="2">
        <v>43.5</v>
      </c>
    </row>
    <row r="18" spans="1:4">
      <c r="A18">
        <v>100782</v>
      </c>
      <c r="B18" t="s">
        <v>497</v>
      </c>
      <c r="C18" s="2">
        <v>48</v>
      </c>
    </row>
    <row r="19" spans="1:4">
      <c r="A19">
        <v>100792</v>
      </c>
      <c r="B19" t="s">
        <v>498</v>
      </c>
      <c r="C19" s="2">
        <v>94.5</v>
      </c>
    </row>
    <row r="20" spans="1:4">
      <c r="A20">
        <v>100805</v>
      </c>
      <c r="B20" t="s">
        <v>499</v>
      </c>
      <c r="C20" s="2">
        <v>93.5</v>
      </c>
      <c r="D20" s="6" t="s">
        <v>855</v>
      </c>
    </row>
    <row r="21" spans="1:4">
      <c r="A21">
        <v>100806</v>
      </c>
      <c r="B21" t="s">
        <v>500</v>
      </c>
      <c r="C21" s="2">
        <v>116.5</v>
      </c>
    </row>
    <row r="22" spans="1:4">
      <c r="A22">
        <v>100807</v>
      </c>
      <c r="B22" t="s">
        <v>501</v>
      </c>
      <c r="C22" s="2">
        <v>161</v>
      </c>
    </row>
    <row r="23" spans="1:4">
      <c r="A23">
        <v>100808</v>
      </c>
      <c r="B23" t="s">
        <v>502</v>
      </c>
      <c r="C23" s="2">
        <v>75.5</v>
      </c>
    </row>
    <row r="24" spans="1:4">
      <c r="A24">
        <v>100809</v>
      </c>
      <c r="B24" t="s">
        <v>503</v>
      </c>
      <c r="C24" s="2">
        <v>185.5</v>
      </c>
    </row>
    <row r="25" spans="1:4">
      <c r="A25">
        <v>100812</v>
      </c>
      <c r="B25" t="s">
        <v>504</v>
      </c>
      <c r="C25" s="2">
        <v>134</v>
      </c>
    </row>
    <row r="26" spans="1:4">
      <c r="A26">
        <v>100813</v>
      </c>
      <c r="B26" t="s">
        <v>505</v>
      </c>
      <c r="C26" s="2">
        <v>100.5</v>
      </c>
    </row>
    <row r="27" spans="1:4">
      <c r="A27">
        <v>100922</v>
      </c>
      <c r="B27" t="s">
        <v>506</v>
      </c>
      <c r="C27" s="2">
        <v>57</v>
      </c>
    </row>
    <row r="28" spans="1:4">
      <c r="A28">
        <v>109321</v>
      </c>
      <c r="B28" t="s">
        <v>507</v>
      </c>
      <c r="C28" s="2">
        <v>103.5</v>
      </c>
    </row>
    <row r="29" spans="1:4">
      <c r="A29">
        <v>109322</v>
      </c>
      <c r="B29" t="s">
        <v>508</v>
      </c>
      <c r="C29" s="2">
        <v>110.5</v>
      </c>
    </row>
    <row r="30" spans="1:4">
      <c r="A30">
        <v>113095</v>
      </c>
      <c r="B30" t="s">
        <v>509</v>
      </c>
      <c r="C30" s="2">
        <v>65.5</v>
      </c>
    </row>
    <row r="31" spans="1:4">
      <c r="A31">
        <v>113096</v>
      </c>
      <c r="B31" t="s">
        <v>510</v>
      </c>
      <c r="C31" s="2">
        <v>85</v>
      </c>
    </row>
    <row r="32" spans="1:4">
      <c r="A32">
        <v>113097</v>
      </c>
      <c r="B32" t="s">
        <v>511</v>
      </c>
      <c r="C32" s="2">
        <v>71</v>
      </c>
    </row>
    <row r="33" spans="1:4">
      <c r="A33">
        <v>113099</v>
      </c>
      <c r="B33" t="s">
        <v>512</v>
      </c>
      <c r="C33" s="2">
        <v>65</v>
      </c>
    </row>
    <row r="34" spans="1:4">
      <c r="A34">
        <v>113100</v>
      </c>
      <c r="B34" t="s">
        <v>513</v>
      </c>
      <c r="C34" s="2">
        <v>81.5</v>
      </c>
      <c r="D34" s="6" t="s">
        <v>855</v>
      </c>
    </row>
    <row r="35" spans="1:4">
      <c r="A35">
        <v>113101</v>
      </c>
      <c r="B35" t="s">
        <v>514</v>
      </c>
      <c r="C35" s="2">
        <v>90.5</v>
      </c>
    </row>
    <row r="36" spans="1:4">
      <c r="A36">
        <v>113102</v>
      </c>
      <c r="B36" t="s">
        <v>515</v>
      </c>
      <c r="C36" s="2">
        <v>137.5</v>
      </c>
    </row>
    <row r="37" spans="1:4">
      <c r="A37">
        <v>113161</v>
      </c>
      <c r="B37" t="s">
        <v>516</v>
      </c>
      <c r="C37" s="2">
        <v>130.5</v>
      </c>
    </row>
    <row r="38" spans="1:4">
      <c r="A38">
        <v>114118</v>
      </c>
      <c r="B38" t="s">
        <v>512</v>
      </c>
      <c r="C38" s="2">
        <v>70</v>
      </c>
    </row>
    <row r="39" spans="1:4">
      <c r="A39">
        <v>114119</v>
      </c>
      <c r="B39" t="s">
        <v>509</v>
      </c>
      <c r="C39" s="2">
        <v>77</v>
      </c>
    </row>
    <row r="40" spans="1:4">
      <c r="A40">
        <v>114120</v>
      </c>
      <c r="B40" t="s">
        <v>514</v>
      </c>
      <c r="C40" s="2">
        <v>106.5</v>
      </c>
    </row>
    <row r="41" spans="1:4">
      <c r="A41">
        <v>114121</v>
      </c>
      <c r="B41" t="s">
        <v>511</v>
      </c>
      <c r="C41" s="2">
        <v>103.5</v>
      </c>
    </row>
    <row r="42" spans="1:4">
      <c r="A42">
        <v>114123</v>
      </c>
      <c r="B42" t="s">
        <v>517</v>
      </c>
      <c r="C42" s="2">
        <v>158</v>
      </c>
    </row>
    <row r="43" spans="1:4">
      <c r="A43">
        <v>117231</v>
      </c>
      <c r="B43" t="s">
        <v>518</v>
      </c>
      <c r="C43" s="2">
        <v>20</v>
      </c>
    </row>
    <row r="44" spans="1:4">
      <c r="A44">
        <v>121633</v>
      </c>
      <c r="B44" t="s">
        <v>519</v>
      </c>
      <c r="C44" s="2">
        <v>16</v>
      </c>
    </row>
    <row r="45" spans="1:4">
      <c r="A45">
        <v>126248</v>
      </c>
      <c r="B45" t="s">
        <v>520</v>
      </c>
      <c r="C45" s="2">
        <v>273.5</v>
      </c>
    </row>
    <row r="46" spans="1:4">
      <c r="A46">
        <v>129050</v>
      </c>
      <c r="B46" t="s">
        <v>521</v>
      </c>
      <c r="C46" s="2">
        <v>89.5</v>
      </c>
    </row>
    <row r="47" spans="1:4">
      <c r="A47">
        <v>129066</v>
      </c>
      <c r="B47" t="s">
        <v>522</v>
      </c>
      <c r="C47" s="2">
        <v>225.5</v>
      </c>
    </row>
    <row r="48" spans="1:4">
      <c r="A48">
        <v>130160</v>
      </c>
      <c r="B48" t="s">
        <v>523</v>
      </c>
      <c r="C48" s="2">
        <v>157</v>
      </c>
    </row>
    <row r="49" spans="1:4">
      <c r="A49">
        <v>131093</v>
      </c>
      <c r="B49" t="s">
        <v>530</v>
      </c>
      <c r="C49" s="2">
        <v>220.5</v>
      </c>
    </row>
    <row r="50" spans="1:4">
      <c r="A50">
        <v>132074</v>
      </c>
      <c r="B50" t="s">
        <v>532</v>
      </c>
      <c r="C50" s="2">
        <v>125</v>
      </c>
    </row>
    <row r="51" spans="1:4">
      <c r="A51">
        <v>132411</v>
      </c>
      <c r="B51" t="s">
        <v>535</v>
      </c>
      <c r="C51" s="2">
        <v>134</v>
      </c>
      <c r="D51" s="6" t="s">
        <v>855</v>
      </c>
    </row>
    <row r="54" spans="1:4">
      <c r="B54" s="4" t="s">
        <v>423</v>
      </c>
    </row>
    <row r="55" spans="1:4">
      <c r="B55" t="s">
        <v>853</v>
      </c>
    </row>
    <row r="56" spans="1:4">
      <c r="B56" t="s">
        <v>424</v>
      </c>
    </row>
  </sheetData>
  <sheetProtection algorithmName="SHA-512" hashValue="4vaqnhnA2z15pR8hz6pltcsPKo6oIzub5smwfzGVyD6hS2CarCB5s19P/WiVNLRyVNJdQAWQ05a7ffWB2F6pyw==" saltValue="L+tv7jmpbKVnqTLlRt766Q==" spinCount="100000" sheet="1" sort="0" autoFilter="0"/>
  <autoFilter ref="A6:D6" xr:uid="{139E021D-B952-4B48-89F9-F186D996BB29}">
    <sortState xmlns:xlrd2="http://schemas.microsoft.com/office/spreadsheetml/2017/richdata2" ref="A7:D74">
      <sortCondition ref="A6"/>
    </sortState>
  </autoFilter>
  <conditionalFormatting sqref="A1">
    <cfRule type="duplicateValues" dxfId="12" priority="2"/>
  </conditionalFormatting>
  <conditionalFormatting sqref="A2">
    <cfRule type="duplicateValues" dxfId="11" priority="1"/>
  </conditionalFormatting>
  <conditionalFormatting sqref="A7:A51">
    <cfRule type="duplicateValues" dxfId="10" priority="45"/>
  </conditionalFormatting>
  <conditionalFormatting sqref="B55">
    <cfRule type="duplicateValues" dxfId="9" priority="3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7713C-38EB-4ECE-8EE2-ADF526A04EE8}">
  <dimension ref="A1:D51"/>
  <sheetViews>
    <sheetView workbookViewId="0">
      <pane ySplit="6" topLeftCell="A7" activePane="bottomLeft" state="frozen"/>
      <selection activeCell="B56" sqref="B56"/>
      <selection pane="bottomLeft" activeCell="F16" sqref="F16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2.33203125" customWidth="1"/>
  </cols>
  <sheetData>
    <row r="1" spans="1:4">
      <c r="A1" s="5" t="s">
        <v>799</v>
      </c>
    </row>
    <row r="2" spans="1:4">
      <c r="A2" t="s">
        <v>853</v>
      </c>
    </row>
    <row r="4" spans="1:4">
      <c r="A4" t="s">
        <v>697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116255</v>
      </c>
      <c r="B7" t="s">
        <v>536</v>
      </c>
      <c r="C7" s="2">
        <v>32.5</v>
      </c>
      <c r="D7" s="6"/>
    </row>
    <row r="8" spans="1:4">
      <c r="A8">
        <v>116717</v>
      </c>
      <c r="B8" t="s">
        <v>537</v>
      </c>
      <c r="C8" s="2">
        <v>23</v>
      </c>
      <c r="D8" s="6"/>
    </row>
    <row r="9" spans="1:4">
      <c r="A9">
        <v>116848</v>
      </c>
      <c r="B9" t="s">
        <v>538</v>
      </c>
      <c r="C9" s="2">
        <v>198.5</v>
      </c>
      <c r="D9" s="6"/>
    </row>
    <row r="10" spans="1:4">
      <c r="A10">
        <v>116851</v>
      </c>
      <c r="B10" t="s">
        <v>539</v>
      </c>
      <c r="C10" s="2">
        <v>165</v>
      </c>
      <c r="D10" s="6"/>
    </row>
    <row r="11" spans="1:4">
      <c r="A11">
        <v>116852</v>
      </c>
      <c r="B11" t="s">
        <v>540</v>
      </c>
      <c r="C11" s="2">
        <v>193</v>
      </c>
      <c r="D11" s="6"/>
    </row>
    <row r="12" spans="1:4">
      <c r="A12">
        <v>116855</v>
      </c>
      <c r="B12" t="s">
        <v>541</v>
      </c>
      <c r="C12" s="2">
        <v>228</v>
      </c>
      <c r="D12" s="6"/>
    </row>
    <row r="13" spans="1:4">
      <c r="A13">
        <v>116864</v>
      </c>
      <c r="B13" t="s">
        <v>542</v>
      </c>
      <c r="C13" s="2">
        <v>328.5</v>
      </c>
      <c r="D13" s="6"/>
    </row>
    <row r="14" spans="1:4">
      <c r="A14">
        <v>116867</v>
      </c>
      <c r="B14" t="s">
        <v>543</v>
      </c>
      <c r="C14" s="2">
        <v>242.5</v>
      </c>
      <c r="D14" s="6"/>
    </row>
    <row r="15" spans="1:4">
      <c r="A15">
        <v>116869</v>
      </c>
      <c r="B15" t="s">
        <v>544</v>
      </c>
      <c r="C15" s="2">
        <v>285</v>
      </c>
      <c r="D15" s="6"/>
    </row>
    <row r="16" spans="1:4">
      <c r="A16">
        <v>125625</v>
      </c>
      <c r="B16" t="s">
        <v>545</v>
      </c>
      <c r="C16" s="2">
        <v>119</v>
      </c>
      <c r="D16" s="6"/>
    </row>
    <row r="17" spans="1:4">
      <c r="A17">
        <v>125912</v>
      </c>
      <c r="B17" t="s">
        <v>546</v>
      </c>
      <c r="C17" s="2">
        <v>141.5</v>
      </c>
      <c r="D17" s="6"/>
    </row>
    <row r="18" spans="1:4">
      <c r="A18">
        <v>125914</v>
      </c>
      <c r="B18" t="s">
        <v>547</v>
      </c>
      <c r="C18" s="2">
        <v>118.5</v>
      </c>
      <c r="D18" s="6"/>
    </row>
    <row r="19" spans="1:4">
      <c r="A19">
        <v>126312</v>
      </c>
      <c r="B19" t="s">
        <v>548</v>
      </c>
      <c r="C19" s="2">
        <v>261</v>
      </c>
      <c r="D19" s="6"/>
    </row>
    <row r="20" spans="1:4">
      <c r="A20">
        <v>126313</v>
      </c>
      <c r="B20" t="s">
        <v>549</v>
      </c>
      <c r="C20" s="2">
        <v>208</v>
      </c>
      <c r="D20" s="6"/>
    </row>
    <row r="21" spans="1:4">
      <c r="A21">
        <v>126314</v>
      </c>
      <c r="B21" t="s">
        <v>550</v>
      </c>
      <c r="C21" s="2">
        <v>231</v>
      </c>
      <c r="D21" s="6"/>
    </row>
    <row r="22" spans="1:4">
      <c r="A22">
        <v>126315</v>
      </c>
      <c r="B22" t="s">
        <v>551</v>
      </c>
      <c r="C22" s="2">
        <v>276.5</v>
      </c>
      <c r="D22" s="6"/>
    </row>
    <row r="23" spans="1:4">
      <c r="A23">
        <v>126316</v>
      </c>
      <c r="B23" t="s">
        <v>552</v>
      </c>
      <c r="C23" s="2">
        <v>196</v>
      </c>
      <c r="D23" s="6"/>
    </row>
    <row r="24" spans="1:4">
      <c r="A24">
        <v>126318</v>
      </c>
      <c r="B24" t="s">
        <v>553</v>
      </c>
      <c r="C24" s="2">
        <v>393</v>
      </c>
      <c r="D24" s="6"/>
    </row>
    <row r="25" spans="1:4">
      <c r="A25">
        <v>126319</v>
      </c>
      <c r="B25" t="s">
        <v>554</v>
      </c>
      <c r="C25" s="2">
        <v>58.5</v>
      </c>
      <c r="D25" s="6"/>
    </row>
    <row r="26" spans="1:4">
      <c r="A26">
        <v>126320</v>
      </c>
      <c r="B26" t="s">
        <v>555</v>
      </c>
      <c r="C26" s="2">
        <v>312</v>
      </c>
      <c r="D26" s="6"/>
    </row>
    <row r="27" spans="1:4">
      <c r="A27">
        <v>129437</v>
      </c>
      <c r="B27" t="s">
        <v>556</v>
      </c>
      <c r="C27" s="2">
        <v>174.5</v>
      </c>
      <c r="D27" s="6"/>
    </row>
    <row r="28" spans="1:4">
      <c r="A28">
        <v>129438</v>
      </c>
      <c r="B28" t="s">
        <v>557</v>
      </c>
      <c r="C28" s="2">
        <v>160.5</v>
      </c>
      <c r="D28" s="6"/>
    </row>
    <row r="29" spans="1:4">
      <c r="A29">
        <v>129440</v>
      </c>
      <c r="B29" t="s">
        <v>558</v>
      </c>
      <c r="C29" s="2">
        <v>162.5</v>
      </c>
      <c r="D29" s="6"/>
    </row>
    <row r="30" spans="1:4">
      <c r="A30">
        <v>129734</v>
      </c>
      <c r="B30" t="s">
        <v>559</v>
      </c>
      <c r="C30" s="2">
        <v>246.5</v>
      </c>
      <c r="D30" s="6"/>
    </row>
    <row r="31" spans="1:4">
      <c r="A31">
        <v>131101</v>
      </c>
      <c r="B31" t="s">
        <v>560</v>
      </c>
      <c r="C31" s="2">
        <v>202</v>
      </c>
      <c r="D31" s="6"/>
    </row>
    <row r="32" spans="1:4">
      <c r="A32">
        <v>131334</v>
      </c>
      <c r="B32" t="s">
        <v>561</v>
      </c>
      <c r="C32" s="2">
        <v>262.5</v>
      </c>
      <c r="D32" s="6"/>
    </row>
    <row r="33" spans="1:4">
      <c r="A33">
        <v>131602</v>
      </c>
      <c r="B33" t="s">
        <v>562</v>
      </c>
      <c r="C33" s="2">
        <v>185.5</v>
      </c>
      <c r="D33" s="6"/>
    </row>
    <row r="34" spans="1:4">
      <c r="A34">
        <v>131867</v>
      </c>
      <c r="B34" t="s">
        <v>563</v>
      </c>
      <c r="C34" s="2">
        <v>261</v>
      </c>
      <c r="D34" s="6"/>
    </row>
    <row r="35" spans="1:4">
      <c r="A35">
        <v>131868</v>
      </c>
      <c r="B35" t="s">
        <v>564</v>
      </c>
      <c r="C35" s="2">
        <v>39</v>
      </c>
      <c r="D35" s="6"/>
    </row>
    <row r="36" spans="1:4">
      <c r="A36">
        <v>131869</v>
      </c>
      <c r="B36" t="s">
        <v>565</v>
      </c>
      <c r="C36" s="2">
        <v>181.5</v>
      </c>
      <c r="D36" s="6"/>
    </row>
    <row r="37" spans="1:4">
      <c r="A37">
        <v>132029</v>
      </c>
      <c r="B37" t="s">
        <v>566</v>
      </c>
      <c r="C37" s="2">
        <v>40.5</v>
      </c>
      <c r="D37" s="6"/>
    </row>
    <row r="38" spans="1:4">
      <c r="A38">
        <v>132656</v>
      </c>
      <c r="B38" t="s">
        <v>537</v>
      </c>
      <c r="C38" s="2">
        <v>121</v>
      </c>
      <c r="D38" s="6"/>
    </row>
    <row r="39" spans="1:4">
      <c r="A39">
        <v>132704</v>
      </c>
      <c r="B39" t="s">
        <v>567</v>
      </c>
      <c r="C39" s="2">
        <v>129</v>
      </c>
      <c r="D39" s="6"/>
    </row>
    <row r="40" spans="1:4">
      <c r="A40">
        <v>132705</v>
      </c>
      <c r="B40" t="s">
        <v>568</v>
      </c>
      <c r="C40" s="2">
        <v>132</v>
      </c>
      <c r="D40" s="6"/>
    </row>
    <row r="41" spans="1:4">
      <c r="A41">
        <v>132748</v>
      </c>
      <c r="B41" t="s">
        <v>569</v>
      </c>
      <c r="C41" s="2">
        <v>208.5</v>
      </c>
      <c r="D41" s="6"/>
    </row>
    <row r="42" spans="1:4">
      <c r="A42">
        <v>132954</v>
      </c>
      <c r="B42" t="s">
        <v>570</v>
      </c>
      <c r="C42" s="2">
        <v>313</v>
      </c>
      <c r="D42" s="6"/>
    </row>
    <row r="43" spans="1:4">
      <c r="A43">
        <v>133025</v>
      </c>
      <c r="B43" t="s">
        <v>571</v>
      </c>
      <c r="C43" s="2">
        <v>135.5</v>
      </c>
      <c r="D43" s="6"/>
    </row>
    <row r="44" spans="1:4">
      <c r="A44">
        <v>133073</v>
      </c>
      <c r="B44" t="s">
        <v>572</v>
      </c>
      <c r="C44" s="2">
        <v>164</v>
      </c>
      <c r="D44" s="6"/>
    </row>
    <row r="45" spans="1:4">
      <c r="A45">
        <v>133074</v>
      </c>
      <c r="B45" t="s">
        <v>573</v>
      </c>
      <c r="C45" s="2">
        <v>131.5</v>
      </c>
      <c r="D45" s="6"/>
    </row>
    <row r="46" spans="1:4">
      <c r="A46">
        <v>134488</v>
      </c>
      <c r="B46" t="s">
        <v>574</v>
      </c>
      <c r="C46" s="2">
        <v>35.5</v>
      </c>
      <c r="D46" s="6"/>
    </row>
    <row r="49" spans="2:2">
      <c r="B49" s="4" t="s">
        <v>423</v>
      </c>
    </row>
    <row r="50" spans="2:2">
      <c r="B50" t="s">
        <v>853</v>
      </c>
    </row>
    <row r="51" spans="2:2">
      <c r="B51" t="s">
        <v>424</v>
      </c>
    </row>
  </sheetData>
  <sheetProtection algorithmName="SHA-512" hashValue="/XqALmWBeSfxinGyb/TL0BksceYo4zA83glYlk30z06cr3i/3I3PpDivlT87XNPajESoHOZFr5YdXFhCD8WxDg==" saltValue="0FVfxILed/nXQctf0ztpww==" spinCount="100000" sheet="1" sort="0" autoFilter="0"/>
  <autoFilter ref="A6:D6" xr:uid="{99E7713C-38EB-4ECE-8EE2-ADF526A04EE8}"/>
  <conditionalFormatting sqref="A1">
    <cfRule type="duplicateValues" dxfId="8" priority="2"/>
  </conditionalFormatting>
  <conditionalFormatting sqref="A2">
    <cfRule type="duplicateValues" dxfId="7" priority="1"/>
  </conditionalFormatting>
  <conditionalFormatting sqref="A7:A46">
    <cfRule type="duplicateValues" dxfId="6" priority="4"/>
  </conditionalFormatting>
  <conditionalFormatting sqref="B50">
    <cfRule type="duplicateValues" dxfId="5" priority="3"/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8FFE-D1DA-4A95-B2CF-AF1527AF4DFA}">
  <dimension ref="A1:D17"/>
  <sheetViews>
    <sheetView zoomScaleNormal="100" workbookViewId="0">
      <pane ySplit="6" topLeftCell="A7" activePane="bottomLeft" state="frozen"/>
      <selection pane="bottomLeft" activeCell="D10" sqref="D10"/>
    </sheetView>
  </sheetViews>
  <sheetFormatPr defaultRowHeight="14.4"/>
  <cols>
    <col min="1" max="1" width="15.6640625" customWidth="1"/>
    <col min="2" max="2" width="67.6640625" customWidth="1"/>
    <col min="3" max="3" width="12.6640625" style="2" customWidth="1"/>
    <col min="4" max="4" width="35.109375" style="6" customWidth="1"/>
  </cols>
  <sheetData>
    <row r="1" spans="1:4">
      <c r="A1" s="5" t="s">
        <v>799</v>
      </c>
    </row>
    <row r="2" spans="1:4">
      <c r="A2" t="s">
        <v>853</v>
      </c>
    </row>
    <row r="4" spans="1:4">
      <c r="A4" t="s">
        <v>801</v>
      </c>
    </row>
    <row r="6" spans="1:4">
      <c r="A6" s="1" t="s">
        <v>426</v>
      </c>
      <c r="B6" s="1" t="s">
        <v>1</v>
      </c>
      <c r="C6" s="3" t="s">
        <v>2</v>
      </c>
      <c r="D6" s="7" t="s">
        <v>3</v>
      </c>
    </row>
    <row r="7" spans="1:4">
      <c r="A7">
        <v>302118</v>
      </c>
      <c r="B7" t="s">
        <v>802</v>
      </c>
      <c r="C7" s="2">
        <v>169.9</v>
      </c>
    </row>
    <row r="8" spans="1:4">
      <c r="A8">
        <v>302115</v>
      </c>
      <c r="B8" t="s">
        <v>803</v>
      </c>
      <c r="C8" s="2">
        <v>249.9</v>
      </c>
    </row>
    <row r="9" spans="1:4">
      <c r="A9">
        <v>302117</v>
      </c>
      <c r="B9" t="s">
        <v>804</v>
      </c>
      <c r="C9" s="2">
        <v>269.89999999999998</v>
      </c>
    </row>
    <row r="10" spans="1:4">
      <c r="A10">
        <v>302120</v>
      </c>
      <c r="B10" t="s">
        <v>805</v>
      </c>
      <c r="C10" s="2">
        <v>189.9</v>
      </c>
    </row>
    <row r="11" spans="1:4">
      <c r="A11">
        <v>302121</v>
      </c>
      <c r="B11" t="s">
        <v>806</v>
      </c>
      <c r="C11" s="2">
        <v>209.9</v>
      </c>
    </row>
    <row r="12" spans="1:4">
      <c r="A12">
        <v>302119</v>
      </c>
      <c r="B12" t="s">
        <v>807</v>
      </c>
      <c r="C12" s="2">
        <v>19.899999999999999</v>
      </c>
    </row>
    <row r="15" spans="1:4">
      <c r="B15" s="4" t="s">
        <v>423</v>
      </c>
    </row>
    <row r="16" spans="1:4">
      <c r="B16" t="s">
        <v>853</v>
      </c>
    </row>
    <row r="17" spans="2:2">
      <c r="B17" t="s">
        <v>424</v>
      </c>
    </row>
  </sheetData>
  <sheetProtection algorithmName="SHA-512" hashValue="VfrkUf12/SyZf+lJzb55FiNCf/7KBFg3oQhnLnJQQH+pv4Qo910czI4JBiYOpVhISYYqYpxygnDqs5RRf54NXg==" saltValue="kF51Ye99X6B2Pj/cT+GTAQ==" spinCount="100000" sheet="1" sort="0" autoFilter="0"/>
  <autoFilter ref="A6:D6" xr:uid="{6611B8C1-8113-4E9D-8158-1492555C3CC8}">
    <sortState xmlns:xlrd2="http://schemas.microsoft.com/office/spreadsheetml/2017/richdata2" ref="A7:D532">
      <sortCondition ref="A6"/>
    </sortState>
  </autoFilter>
  <conditionalFormatting sqref="A1">
    <cfRule type="duplicateValues" dxfId="4" priority="2"/>
  </conditionalFormatting>
  <conditionalFormatting sqref="A2">
    <cfRule type="duplicateValues" dxfId="3" priority="1"/>
  </conditionalFormatting>
  <conditionalFormatting sqref="A7:A12">
    <cfRule type="duplicateValues" dxfId="2" priority="4"/>
  </conditionalFormatting>
  <conditionalFormatting sqref="A13:A1048576 A3:A6">
    <cfRule type="duplicateValues" dxfId="1" priority="9"/>
  </conditionalFormatting>
  <conditionalFormatting sqref="B16">
    <cfRule type="duplicateValues" dxfId="0" priority="3"/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6499A-8954-4002-B0A4-CA8D828F018F}">
  <dimension ref="A1:F70"/>
  <sheetViews>
    <sheetView workbookViewId="0">
      <selection activeCell="G13" sqref="G13"/>
    </sheetView>
  </sheetViews>
  <sheetFormatPr defaultColWidth="8.88671875" defaultRowHeight="14.4"/>
  <cols>
    <col min="1" max="1" width="32.33203125" style="8" customWidth="1"/>
    <col min="2" max="2" width="16.5546875" style="8" customWidth="1"/>
    <col min="3" max="3" width="51" style="8" customWidth="1"/>
    <col min="4" max="4" width="12.6640625" style="8" customWidth="1"/>
    <col min="5" max="5" width="9.109375" style="8" hidden="1" customWidth="1"/>
    <col min="6" max="6" width="10.88671875" style="8" customWidth="1"/>
    <col min="7" max="16384" width="8.88671875" style="8"/>
  </cols>
  <sheetData>
    <row r="1" spans="1:6" ht="18">
      <c r="A1" s="48" t="s">
        <v>854</v>
      </c>
      <c r="B1" s="48"/>
      <c r="C1" s="48"/>
      <c r="D1" s="48"/>
      <c r="E1" s="48"/>
      <c r="F1" s="48"/>
    </row>
    <row r="2" spans="1:6">
      <c r="A2" s="9" t="s">
        <v>575</v>
      </c>
      <c r="B2" s="10"/>
      <c r="C2" s="11"/>
      <c r="D2" s="49"/>
      <c r="E2" s="49"/>
      <c r="F2" s="49"/>
    </row>
    <row r="3" spans="1:6">
      <c r="A3" s="10"/>
      <c r="B3" s="10"/>
      <c r="C3" s="11"/>
      <c r="D3" s="49"/>
      <c r="E3" s="49"/>
      <c r="F3" s="49"/>
    </row>
    <row r="4" spans="1:6">
      <c r="A4" s="12" t="s">
        <v>576</v>
      </c>
      <c r="B4" s="13" t="s">
        <v>576</v>
      </c>
      <c r="C4" s="14" t="s">
        <v>577</v>
      </c>
      <c r="D4" s="15" t="s">
        <v>578</v>
      </c>
      <c r="E4" s="16"/>
      <c r="F4" s="15" t="s">
        <v>578</v>
      </c>
    </row>
    <row r="5" spans="1:6">
      <c r="A5" s="17" t="s">
        <v>579</v>
      </c>
      <c r="B5" s="17" t="s">
        <v>580</v>
      </c>
      <c r="C5" s="17" t="s">
        <v>581</v>
      </c>
      <c r="D5" s="18" t="s">
        <v>579</v>
      </c>
      <c r="E5" s="19"/>
      <c r="F5" s="20" t="s">
        <v>580</v>
      </c>
    </row>
    <row r="6" spans="1:6">
      <c r="A6" s="21" t="s">
        <v>582</v>
      </c>
      <c r="B6" s="21" t="s">
        <v>583</v>
      </c>
      <c r="C6" s="21" t="s">
        <v>584</v>
      </c>
      <c r="D6" s="22">
        <v>14.3</v>
      </c>
      <c r="E6" s="22"/>
      <c r="F6" s="22">
        <v>9.5</v>
      </c>
    </row>
    <row r="7" spans="1:6">
      <c r="A7" s="21" t="s">
        <v>582</v>
      </c>
      <c r="B7" s="21" t="s">
        <v>583</v>
      </c>
      <c r="C7" s="21" t="s">
        <v>585</v>
      </c>
      <c r="D7" s="22">
        <v>24</v>
      </c>
      <c r="E7" s="22"/>
      <c r="F7" s="22">
        <v>13.2</v>
      </c>
    </row>
    <row r="8" spans="1:6">
      <c r="A8" s="21" t="s">
        <v>582</v>
      </c>
      <c r="B8" s="21" t="s">
        <v>583</v>
      </c>
      <c r="C8" s="21" t="s">
        <v>586</v>
      </c>
      <c r="D8" s="22">
        <v>21.6</v>
      </c>
      <c r="E8" s="22"/>
      <c r="F8" s="22">
        <v>14.3</v>
      </c>
    </row>
    <row r="9" spans="1:6">
      <c r="A9" s="21" t="s">
        <v>582</v>
      </c>
      <c r="B9" s="21" t="s">
        <v>583</v>
      </c>
      <c r="C9" s="21" t="s">
        <v>587</v>
      </c>
      <c r="D9" s="22">
        <v>40.9</v>
      </c>
      <c r="E9" s="22"/>
      <c r="F9" s="22">
        <v>21.6</v>
      </c>
    </row>
    <row r="10" spans="1:6">
      <c r="A10" s="17" t="s">
        <v>579</v>
      </c>
      <c r="B10" s="17" t="s">
        <v>580</v>
      </c>
      <c r="C10" s="17" t="s">
        <v>588</v>
      </c>
      <c r="D10" s="18" t="s">
        <v>579</v>
      </c>
      <c r="E10" s="23"/>
      <c r="F10" s="20" t="s">
        <v>580</v>
      </c>
    </row>
    <row r="11" spans="1:6">
      <c r="A11" s="21" t="s">
        <v>589</v>
      </c>
      <c r="B11" s="21" t="s">
        <v>590</v>
      </c>
      <c r="C11" s="21" t="s">
        <v>591</v>
      </c>
      <c r="D11" s="22">
        <v>9.5</v>
      </c>
      <c r="E11" s="22"/>
      <c r="F11" s="22">
        <v>7.2</v>
      </c>
    </row>
    <row r="12" spans="1:6">
      <c r="A12" s="21" t="s">
        <v>589</v>
      </c>
      <c r="B12" s="21" t="s">
        <v>590</v>
      </c>
      <c r="C12" s="21" t="s">
        <v>592</v>
      </c>
      <c r="D12" s="22">
        <v>18</v>
      </c>
      <c r="E12" s="22"/>
      <c r="F12" s="22">
        <v>10.8</v>
      </c>
    </row>
    <row r="13" spans="1:6">
      <c r="A13" s="21" t="s">
        <v>589</v>
      </c>
      <c r="B13" s="21" t="s">
        <v>590</v>
      </c>
      <c r="C13" s="21" t="s">
        <v>593</v>
      </c>
      <c r="D13" s="22">
        <v>15.7</v>
      </c>
      <c r="E13" s="22"/>
      <c r="F13" s="22">
        <v>12</v>
      </c>
    </row>
    <row r="14" spans="1:6">
      <c r="A14" s="21" t="s">
        <v>589</v>
      </c>
      <c r="B14" s="21" t="s">
        <v>590</v>
      </c>
      <c r="C14" s="21" t="s">
        <v>594</v>
      </c>
      <c r="D14" s="22">
        <v>28.8</v>
      </c>
      <c r="E14" s="22"/>
      <c r="F14" s="22">
        <v>18</v>
      </c>
    </row>
    <row r="15" spans="1:6" ht="26.25" customHeight="1">
      <c r="A15" s="24" t="s">
        <v>589</v>
      </c>
      <c r="B15" s="24" t="s">
        <v>590</v>
      </c>
      <c r="C15" s="25" t="s">
        <v>595</v>
      </c>
      <c r="D15" s="26">
        <v>13.2</v>
      </c>
      <c r="E15" s="26"/>
      <c r="F15" s="26">
        <v>9.5</v>
      </c>
    </row>
    <row r="16" spans="1:6" ht="29.25" customHeight="1">
      <c r="A16" s="24" t="s">
        <v>589</v>
      </c>
      <c r="B16" s="24" t="s">
        <v>590</v>
      </c>
      <c r="C16" s="25" t="s">
        <v>596</v>
      </c>
      <c r="D16" s="26">
        <v>20.5</v>
      </c>
      <c r="E16" s="26"/>
      <c r="F16" s="26">
        <v>13.2</v>
      </c>
    </row>
    <row r="17" spans="1:6">
      <c r="A17" s="27"/>
      <c r="B17" s="27"/>
      <c r="C17" s="28" t="s">
        <v>597</v>
      </c>
      <c r="D17" s="29"/>
      <c r="E17" s="29"/>
      <c r="F17" s="29"/>
    </row>
    <row r="18" spans="1:6">
      <c r="A18" s="27"/>
      <c r="B18" s="27"/>
      <c r="C18" s="28"/>
      <c r="D18" s="46"/>
      <c r="E18" s="46"/>
      <c r="F18" s="46"/>
    </row>
    <row r="19" spans="1:6">
      <c r="A19" s="30" t="s">
        <v>598</v>
      </c>
      <c r="B19" s="27"/>
      <c r="C19" s="28"/>
      <c r="D19" s="46"/>
      <c r="E19" s="46"/>
      <c r="F19" s="46"/>
    </row>
    <row r="20" spans="1:6">
      <c r="A20" s="27"/>
      <c r="B20" s="27"/>
      <c r="C20" s="28"/>
      <c r="D20" s="46"/>
      <c r="E20" s="46"/>
      <c r="F20" s="46"/>
    </row>
    <row r="21" spans="1:6">
      <c r="A21" s="30" t="s">
        <v>576</v>
      </c>
      <c r="B21" s="27"/>
      <c r="C21" s="31" t="s">
        <v>599</v>
      </c>
      <c r="D21" s="47" t="s">
        <v>578</v>
      </c>
      <c r="E21" s="47"/>
      <c r="F21" s="47" t="s">
        <v>578</v>
      </c>
    </row>
    <row r="22" spans="1:6">
      <c r="A22" s="27" t="s">
        <v>600</v>
      </c>
      <c r="B22" s="27"/>
      <c r="C22" s="28" t="s">
        <v>601</v>
      </c>
      <c r="D22" s="46">
        <v>21.6</v>
      </c>
      <c r="E22" s="46"/>
      <c r="F22" s="46"/>
    </row>
    <row r="23" spans="1:6">
      <c r="A23" s="27" t="s">
        <v>600</v>
      </c>
      <c r="B23" s="27"/>
      <c r="C23" s="28" t="s">
        <v>602</v>
      </c>
      <c r="D23" s="46">
        <v>21.3</v>
      </c>
      <c r="E23" s="46"/>
      <c r="F23" s="46"/>
    </row>
    <row r="24" spans="1:6">
      <c r="A24" s="27" t="s">
        <v>603</v>
      </c>
      <c r="B24" s="27"/>
      <c r="C24" s="28" t="s">
        <v>604</v>
      </c>
      <c r="D24" s="46">
        <v>24</v>
      </c>
      <c r="E24" s="46"/>
      <c r="F24" s="46"/>
    </row>
    <row r="25" spans="1:6">
      <c r="A25" s="27" t="s">
        <v>605</v>
      </c>
      <c r="B25" s="27"/>
      <c r="C25" s="28" t="s">
        <v>606</v>
      </c>
      <c r="D25" s="46">
        <v>20.5</v>
      </c>
      <c r="E25" s="46"/>
      <c r="F25" s="46"/>
    </row>
    <row r="26" spans="1:6">
      <c r="A26" s="27" t="s">
        <v>607</v>
      </c>
      <c r="B26" s="27"/>
      <c r="C26" s="28" t="s">
        <v>608</v>
      </c>
      <c r="D26" s="46">
        <v>7.7</v>
      </c>
      <c r="E26" s="46"/>
      <c r="F26" s="46"/>
    </row>
    <row r="27" spans="1:6">
      <c r="A27" s="27" t="s">
        <v>609</v>
      </c>
      <c r="B27" s="27"/>
      <c r="C27" s="28" t="s">
        <v>610</v>
      </c>
      <c r="D27" s="46">
        <v>14.6</v>
      </c>
      <c r="E27" s="46"/>
      <c r="F27" s="46"/>
    </row>
    <row r="28" spans="1:6">
      <c r="A28" s="27" t="s">
        <v>609</v>
      </c>
      <c r="B28" s="27"/>
      <c r="C28" s="28" t="s">
        <v>611</v>
      </c>
      <c r="D28" s="46">
        <v>18</v>
      </c>
      <c r="E28" s="46"/>
      <c r="F28" s="46"/>
    </row>
    <row r="29" spans="1:6">
      <c r="A29" s="27" t="s">
        <v>609</v>
      </c>
      <c r="B29" s="27"/>
      <c r="C29" s="28" t="s">
        <v>612</v>
      </c>
      <c r="D29" s="46">
        <v>20.5</v>
      </c>
      <c r="E29" s="46"/>
      <c r="F29" s="46"/>
    </row>
    <row r="30" spans="1:6">
      <c r="A30" s="27" t="s">
        <v>607</v>
      </c>
      <c r="B30" s="27"/>
      <c r="C30" s="28" t="s">
        <v>613</v>
      </c>
      <c r="D30" s="46">
        <v>14.3</v>
      </c>
      <c r="E30" s="46"/>
      <c r="F30" s="46"/>
    </row>
    <row r="31" spans="1:6">
      <c r="A31" s="27" t="s">
        <v>607</v>
      </c>
      <c r="B31" s="27"/>
      <c r="C31" s="28" t="s">
        <v>614</v>
      </c>
      <c r="D31" s="46">
        <v>6.7</v>
      </c>
      <c r="E31" s="46"/>
      <c r="F31" s="46"/>
    </row>
    <row r="32" spans="1:6">
      <c r="A32" s="27" t="s">
        <v>615</v>
      </c>
      <c r="B32" s="27"/>
      <c r="C32" s="28" t="s">
        <v>616</v>
      </c>
      <c r="D32" s="46">
        <v>37.299999999999997</v>
      </c>
      <c r="E32" s="46"/>
      <c r="F32" s="46"/>
    </row>
    <row r="33" spans="1:6">
      <c r="A33" s="27" t="s">
        <v>617</v>
      </c>
      <c r="B33" s="27"/>
      <c r="C33" s="28" t="s">
        <v>618</v>
      </c>
      <c r="D33" s="46">
        <v>18.8</v>
      </c>
      <c r="E33" s="46"/>
      <c r="F33" s="46"/>
    </row>
    <row r="34" spans="1:6">
      <c r="A34" s="27" t="s">
        <v>619</v>
      </c>
      <c r="B34" s="27"/>
      <c r="C34" s="28" t="s">
        <v>620</v>
      </c>
      <c r="D34" s="46">
        <v>42.7</v>
      </c>
      <c r="E34" s="46"/>
      <c r="F34" s="46"/>
    </row>
    <row r="35" spans="1:6">
      <c r="A35" s="27"/>
      <c r="B35" s="27"/>
      <c r="C35" s="28"/>
      <c r="D35" s="46"/>
      <c r="E35" s="46"/>
      <c r="F35" s="46"/>
    </row>
    <row r="36" spans="1:6">
      <c r="A36" s="30" t="s">
        <v>621</v>
      </c>
      <c r="B36" s="27"/>
      <c r="C36" s="28"/>
      <c r="D36" s="46"/>
      <c r="E36" s="46"/>
      <c r="F36" s="46"/>
    </row>
    <row r="37" spans="1:6">
      <c r="A37" s="30" t="s">
        <v>622</v>
      </c>
      <c r="B37" s="27"/>
      <c r="C37" s="31" t="s">
        <v>623</v>
      </c>
      <c r="D37" s="47" t="s">
        <v>624</v>
      </c>
      <c r="E37" s="47"/>
      <c r="F37" s="47"/>
    </row>
    <row r="38" spans="1:6">
      <c r="A38" s="27" t="s">
        <v>625</v>
      </c>
      <c r="B38" s="27"/>
      <c r="C38" s="28" t="s">
        <v>626</v>
      </c>
      <c r="D38" s="46">
        <v>12</v>
      </c>
      <c r="E38" s="46"/>
      <c r="F38" s="46"/>
    </row>
    <row r="39" spans="1:6">
      <c r="A39" s="27" t="s">
        <v>627</v>
      </c>
      <c r="B39" s="27"/>
      <c r="C39" s="28" t="s">
        <v>628</v>
      </c>
      <c r="D39" s="46">
        <v>18</v>
      </c>
      <c r="E39" s="46"/>
      <c r="F39" s="46"/>
    </row>
    <row r="40" spans="1:6">
      <c r="A40" s="27" t="s">
        <v>627</v>
      </c>
      <c r="B40" s="27"/>
      <c r="C40" s="28" t="s">
        <v>629</v>
      </c>
      <c r="D40" s="46">
        <v>24</v>
      </c>
      <c r="E40" s="46"/>
      <c r="F40" s="46"/>
    </row>
    <row r="41" spans="1:6">
      <c r="A41" s="27" t="s">
        <v>627</v>
      </c>
      <c r="B41" s="27"/>
      <c r="C41" s="28" t="s">
        <v>630</v>
      </c>
      <c r="D41" s="46">
        <v>30.2</v>
      </c>
      <c r="E41" s="46"/>
      <c r="F41" s="46"/>
    </row>
    <row r="42" spans="1:6">
      <c r="A42" s="27"/>
      <c r="B42" s="27"/>
      <c r="C42" s="28" t="s">
        <v>631</v>
      </c>
      <c r="D42" s="47" t="s">
        <v>624</v>
      </c>
      <c r="E42" s="47"/>
      <c r="F42" s="47"/>
    </row>
    <row r="43" spans="1:6">
      <c r="A43" s="27"/>
      <c r="B43" s="27"/>
      <c r="C43" s="28" t="s">
        <v>632</v>
      </c>
      <c r="D43" s="46">
        <v>9.5</v>
      </c>
      <c r="E43" s="46"/>
      <c r="F43" s="46"/>
    </row>
    <row r="44" spans="1:6">
      <c r="A44" s="27"/>
      <c r="B44" s="27"/>
      <c r="C44" s="28" t="s">
        <v>633</v>
      </c>
      <c r="D44" s="46">
        <v>15.7</v>
      </c>
      <c r="E44" s="46"/>
      <c r="F44" s="46"/>
    </row>
    <row r="45" spans="1:6">
      <c r="A45" s="27"/>
      <c r="B45" s="27"/>
      <c r="C45" s="28" t="s">
        <v>634</v>
      </c>
      <c r="D45" s="46">
        <v>13.2</v>
      </c>
      <c r="E45" s="46"/>
      <c r="F45" s="46"/>
    </row>
    <row r="46" spans="1:6">
      <c r="A46" s="27"/>
      <c r="B46" s="27"/>
      <c r="C46" s="28" t="s">
        <v>635</v>
      </c>
      <c r="D46" s="46">
        <v>18</v>
      </c>
      <c r="E46" s="46"/>
      <c r="F46" s="46"/>
    </row>
    <row r="47" spans="1:6">
      <c r="A47" s="27"/>
      <c r="B47" s="27"/>
      <c r="C47" s="28" t="s">
        <v>636</v>
      </c>
      <c r="D47" s="46" t="s">
        <v>637</v>
      </c>
      <c r="E47" s="46"/>
      <c r="F47" s="46"/>
    </row>
    <row r="48" spans="1:6">
      <c r="A48" s="30" t="s">
        <v>638</v>
      </c>
      <c r="B48" s="27"/>
      <c r="C48" s="28"/>
      <c r="D48" s="46"/>
      <c r="E48" s="46"/>
      <c r="F48" s="46"/>
    </row>
    <row r="49" spans="1:6">
      <c r="A49" s="30" t="s">
        <v>639</v>
      </c>
      <c r="B49" s="27"/>
      <c r="C49" s="28"/>
      <c r="D49" s="47" t="s">
        <v>640</v>
      </c>
      <c r="E49" s="47"/>
      <c r="F49" s="47"/>
    </row>
    <row r="50" spans="1:6">
      <c r="A50" s="27" t="s">
        <v>641</v>
      </c>
      <c r="B50" s="27"/>
      <c r="C50" s="28" t="s">
        <v>642</v>
      </c>
      <c r="D50" s="46">
        <v>4.7</v>
      </c>
      <c r="E50" s="46"/>
      <c r="F50" s="46"/>
    </row>
    <row r="51" spans="1:6">
      <c r="A51" s="27"/>
      <c r="B51" s="27"/>
      <c r="C51" s="28" t="s">
        <v>643</v>
      </c>
      <c r="D51" s="46">
        <v>5</v>
      </c>
      <c r="E51" s="46"/>
      <c r="F51" s="46"/>
    </row>
    <row r="52" spans="1:6">
      <c r="A52" s="27"/>
      <c r="B52" s="27"/>
      <c r="C52" s="28" t="s">
        <v>644</v>
      </c>
      <c r="D52" s="46">
        <v>5.7</v>
      </c>
      <c r="E52" s="46"/>
      <c r="F52" s="46"/>
    </row>
    <row r="53" spans="1:6">
      <c r="A53" s="27"/>
      <c r="B53" s="27"/>
      <c r="C53" s="28" t="s">
        <v>645</v>
      </c>
      <c r="D53" s="46">
        <v>6.5</v>
      </c>
      <c r="E53" s="46"/>
      <c r="F53" s="46"/>
    </row>
    <row r="54" spans="1:6">
      <c r="A54" s="27"/>
      <c r="B54" s="27"/>
      <c r="C54" s="28" t="s">
        <v>646</v>
      </c>
      <c r="D54" s="46">
        <v>7</v>
      </c>
      <c r="E54" s="46"/>
      <c r="F54" s="46"/>
    </row>
    <row r="55" spans="1:6">
      <c r="A55" s="27" t="s">
        <v>647</v>
      </c>
      <c r="B55" s="27"/>
      <c r="C55" s="28" t="s">
        <v>642</v>
      </c>
      <c r="D55" s="46">
        <v>6</v>
      </c>
      <c r="E55" s="46"/>
      <c r="F55" s="46"/>
    </row>
    <row r="56" spans="1:6">
      <c r="A56" s="27"/>
      <c r="B56" s="27"/>
      <c r="C56" s="28" t="s">
        <v>643</v>
      </c>
      <c r="D56" s="46">
        <v>6.8</v>
      </c>
      <c r="E56" s="46"/>
      <c r="F56" s="46"/>
    </row>
    <row r="57" spans="1:6">
      <c r="A57" s="27"/>
      <c r="B57" s="27"/>
      <c r="C57" s="28" t="s">
        <v>644</v>
      </c>
      <c r="D57" s="46">
        <v>7.8</v>
      </c>
      <c r="E57" s="46"/>
      <c r="F57" s="46"/>
    </row>
    <row r="58" spans="1:6">
      <c r="A58" s="27"/>
      <c r="B58" s="27"/>
      <c r="C58" s="28" t="s">
        <v>645</v>
      </c>
      <c r="D58" s="46">
        <v>8.6999999999999993</v>
      </c>
      <c r="E58" s="46"/>
      <c r="F58" s="46"/>
    </row>
    <row r="59" spans="1:6">
      <c r="A59" s="27"/>
      <c r="B59" s="27"/>
      <c r="C59" s="28" t="s">
        <v>646</v>
      </c>
      <c r="D59" s="46">
        <v>9.9</v>
      </c>
      <c r="E59" s="46"/>
      <c r="F59" s="46"/>
    </row>
    <row r="60" spans="1:6">
      <c r="A60" s="27"/>
      <c r="B60" s="27"/>
      <c r="C60" s="28" t="s">
        <v>648</v>
      </c>
      <c r="D60" s="46" t="s">
        <v>637</v>
      </c>
      <c r="E60" s="46"/>
      <c r="F60" s="46"/>
    </row>
    <row r="61" spans="1:6">
      <c r="A61" s="27" t="s">
        <v>649</v>
      </c>
      <c r="B61" s="27"/>
      <c r="C61" s="28"/>
      <c r="D61" s="46"/>
      <c r="E61" s="46"/>
      <c r="F61" s="46"/>
    </row>
    <row r="62" spans="1:6">
      <c r="A62" s="27" t="s">
        <v>650</v>
      </c>
      <c r="B62" s="27"/>
      <c r="C62" s="28"/>
      <c r="D62" s="32"/>
      <c r="E62" s="32"/>
      <c r="F62" s="32" t="s">
        <v>651</v>
      </c>
    </row>
    <row r="63" spans="1:6">
      <c r="A63" s="30" t="s">
        <v>652</v>
      </c>
      <c r="B63" s="27"/>
      <c r="C63" s="28"/>
      <c r="D63" s="47"/>
      <c r="E63" s="47"/>
      <c r="F63" s="47"/>
    </row>
    <row r="64" spans="1:6">
      <c r="A64" s="27"/>
      <c r="B64" s="27"/>
      <c r="C64" s="28" t="s">
        <v>653</v>
      </c>
      <c r="D64" s="46">
        <v>7.6</v>
      </c>
      <c r="E64" s="46"/>
      <c r="F64" s="46"/>
    </row>
    <row r="65" spans="1:6">
      <c r="A65" s="27"/>
      <c r="B65" s="27"/>
      <c r="C65" s="28" t="s">
        <v>654</v>
      </c>
      <c r="D65" s="46">
        <v>9.4</v>
      </c>
      <c r="E65" s="46"/>
      <c r="F65" s="46"/>
    </row>
    <row r="66" spans="1:6">
      <c r="A66" s="27" t="s">
        <v>655</v>
      </c>
      <c r="B66" s="27"/>
      <c r="C66" s="28"/>
      <c r="D66" s="46"/>
      <c r="E66" s="46"/>
      <c r="F66" s="46"/>
    </row>
    <row r="67" spans="1:6">
      <c r="A67" s="27"/>
      <c r="B67" s="27"/>
      <c r="C67" s="28"/>
      <c r="D67" s="46"/>
      <c r="E67" s="46"/>
      <c r="F67" s="46"/>
    </row>
    <row r="68" spans="1:6">
      <c r="A68" s="27" t="s">
        <v>423</v>
      </c>
      <c r="B68" s="27"/>
      <c r="C68" s="28"/>
      <c r="D68" s="46"/>
      <c r="E68" s="46"/>
      <c r="F68" s="46"/>
    </row>
    <row r="69" spans="1:6">
      <c r="A69" s="27" t="s">
        <v>853</v>
      </c>
      <c r="B69" s="27"/>
      <c r="C69" s="28"/>
      <c r="D69" s="46"/>
      <c r="E69" s="46"/>
      <c r="F69" s="46"/>
    </row>
    <row r="70" spans="1:6">
      <c r="A70" s="27" t="s">
        <v>424</v>
      </c>
      <c r="B70" s="27"/>
      <c r="C70" s="28"/>
      <c r="D70" s="46"/>
      <c r="E70" s="46"/>
      <c r="F70" s="46"/>
    </row>
  </sheetData>
  <sheetProtection algorithmName="SHA-512" hashValue="7IGH8DZr3rpnESUV2Ngg6t/JMhQunbI2AcwE/MdpfHqCva0IaEhutJngG1qu4hFxQ+NzGhl/soG9OA9YN5jRWQ==" saltValue="Di5P0r4Q+LYN2rNvLTOVYQ==" spinCount="100000" sheet="1" sort="0" autoFilter="0"/>
  <mergeCells count="55">
    <mergeCell ref="D66:F66"/>
    <mergeCell ref="D67:F67"/>
    <mergeCell ref="D68:F68"/>
    <mergeCell ref="D69:F69"/>
    <mergeCell ref="D27:F27"/>
    <mergeCell ref="D28:F28"/>
    <mergeCell ref="D29:F29"/>
    <mergeCell ref="D30:F30"/>
    <mergeCell ref="D39:F39"/>
    <mergeCell ref="D31:F31"/>
    <mergeCell ref="D32:F32"/>
    <mergeCell ref="D33:F33"/>
    <mergeCell ref="D34:F34"/>
    <mergeCell ref="D38:F38"/>
    <mergeCell ref="D52:F52"/>
    <mergeCell ref="D40:F40"/>
    <mergeCell ref="D70:F70"/>
    <mergeCell ref="D35:F35"/>
    <mergeCell ref="D36:F36"/>
    <mergeCell ref="D37:F37"/>
    <mergeCell ref="A1:F1"/>
    <mergeCell ref="D22:F22"/>
    <mergeCell ref="D23:F23"/>
    <mergeCell ref="D18:F18"/>
    <mergeCell ref="D19:F19"/>
    <mergeCell ref="D20:F20"/>
    <mergeCell ref="D21:F21"/>
    <mergeCell ref="D2:F2"/>
    <mergeCell ref="D3:F3"/>
    <mergeCell ref="D25:F25"/>
    <mergeCell ref="D26:F26"/>
    <mergeCell ref="D24:F24"/>
    <mergeCell ref="D41:F41"/>
    <mergeCell ref="D43:F43"/>
    <mergeCell ref="D44:F44"/>
    <mergeCell ref="D42:F42"/>
    <mergeCell ref="D48:F48"/>
    <mergeCell ref="D49:F49"/>
    <mergeCell ref="D45:F45"/>
    <mergeCell ref="D46:F46"/>
    <mergeCell ref="D47:F47"/>
    <mergeCell ref="D50:F50"/>
    <mergeCell ref="D51:F51"/>
    <mergeCell ref="D53:F53"/>
    <mergeCell ref="D54:F54"/>
    <mergeCell ref="D55:F55"/>
    <mergeCell ref="D64:F64"/>
    <mergeCell ref="D65:F65"/>
    <mergeCell ref="D56:F56"/>
    <mergeCell ref="D57:F57"/>
    <mergeCell ref="D58:F58"/>
    <mergeCell ref="D61:F61"/>
    <mergeCell ref="D63:F63"/>
    <mergeCell ref="D59:F59"/>
    <mergeCell ref="D60:F6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33569cb-f819-4345-948c-48e28b759979" xsi:nil="true"/>
    <lcf76f155ced4ddcb4097134ff3c332f xmlns="8076a2cf-6722-44fc-bf01-53aeaaaeaf7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4C9ED20FC1894494A3290B5B84953D" ma:contentTypeVersion="10" ma:contentTypeDescription="Create a new document." ma:contentTypeScope="" ma:versionID="c4dd5ab073ca6fdbd91a7bc9a6e11641">
  <xsd:schema xmlns:xsd="http://www.w3.org/2001/XMLSchema" xmlns:xs="http://www.w3.org/2001/XMLSchema" xmlns:p="http://schemas.microsoft.com/office/2006/metadata/properties" xmlns:ns2="357b4ae9-e200-4ed6-8819-984cbfdbd4e9" xmlns:ns3="133569cb-f819-4345-948c-48e28b759979" xmlns:ns4="8076a2cf-6722-44fc-bf01-53aeaaaeaf79" targetNamespace="http://schemas.microsoft.com/office/2006/metadata/properties" ma:root="true" ma:fieldsID="a3428f3e74530fb6a9c4976ffd5909df" ns2:_="" ns3:_="" ns4:_="">
    <xsd:import namespace="357b4ae9-e200-4ed6-8819-984cbfdbd4e9"/>
    <xsd:import namespace="133569cb-f819-4345-948c-48e28b759979"/>
    <xsd:import namespace="8076a2cf-6722-44fc-bf01-53aeaaaeaf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4:MediaServiceLocation" minOccurs="0"/>
                <xsd:element ref="ns4:MediaServiceObjectDetectorVersions" minOccurs="0"/>
                <xsd:element ref="ns4:lcf76f155ced4ddcb4097134ff3c332f" minOccurs="0"/>
                <xsd:element ref="ns3:TaxCatchAll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7b4ae9-e200-4ed6-8819-984cbfdbd4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569cb-f819-4345-948c-48e28b75997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1371366-ecc9-4a9b-9bcb-695b44de3ea1}" ma:internalName="TaxCatchAll" ma:showField="CatchAllData" ma:web="133569cb-f819-4345-948c-48e28b7599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76a2cf-6722-44fc-bf01-53aeaaaeaf79" elementFormDefault="qualified">
    <xsd:import namespace="http://schemas.microsoft.com/office/2006/documentManagement/types"/>
    <xsd:import namespace="http://schemas.microsoft.com/office/infopath/2007/PartnerControls"/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07057318-e5de-4661-aa02-fc15963d26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227DB8-0667-4CB7-8827-F6B1E77B24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F353A9-9C1C-416A-85EA-38C3D51AF469}">
  <ds:schemaRefs>
    <ds:schemaRef ds:uri="133569cb-f819-4345-948c-48e28b759979"/>
    <ds:schemaRef ds:uri="http://schemas.microsoft.com/office/2006/metadata/properties"/>
    <ds:schemaRef ds:uri="http://purl.org/dc/terms/"/>
    <ds:schemaRef ds:uri="357b4ae9-e200-4ed6-8819-984cbfdbd4e9"/>
    <ds:schemaRef ds:uri="http://schemas.microsoft.com/office/2006/documentManagement/types"/>
    <ds:schemaRef ds:uri="http://schemas.openxmlformats.org/package/2006/metadata/core-properties"/>
    <ds:schemaRef ds:uri="8076a2cf-6722-44fc-bf01-53aeaaaeaf79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199692D-2209-4BD9-9AC3-5FA90BEC73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Tarkistuslaskelma</vt:lpstr>
      <vt:lpstr>Fristads</vt:lpstr>
      <vt:lpstr>Outdoor</vt:lpstr>
      <vt:lpstr>Acode</vt:lpstr>
      <vt:lpstr>Kansas</vt:lpstr>
      <vt:lpstr>Leijona</vt:lpstr>
      <vt:lpstr>Fristads Shoes</vt:lpstr>
      <vt:lpstr>VAS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Krista Tuomainen</dc:creator>
  <cp:keywords/>
  <dc:description/>
  <cp:lastModifiedBy>Joonas Rytkönen</cp:lastModifiedBy>
  <cp:revision/>
  <dcterms:created xsi:type="dcterms:W3CDTF">2015-05-06T12:00:18Z</dcterms:created>
  <dcterms:modified xsi:type="dcterms:W3CDTF">2026-07-03T11:06:52Z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0x0101008D4C9ED20FC1894494A3290B5B84953D</vt:lpwstr>
  </property>
  <property fmtid="{D5CDD505-2E9C-101B-9397-08002B2CF9AE}" pid="3" name="MediaServiceImageTags">
    <vt:lpwstr/>
  </property>
</Properties>
</file>